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BW 15503 vigo photodiodes\"/>
    </mc:Choice>
  </mc:AlternateContent>
  <bookViews>
    <workbookView xWindow="240" yWindow="90" windowWidth="19155" windowHeight="11310"/>
  </bookViews>
  <sheets>
    <sheet name="Thermistor Resistance" sheetId="1" r:id="rId1"/>
  </sheets>
  <calcPr calcId="152511"/>
</workbook>
</file>

<file path=xl/calcChain.xml><?xml version="1.0" encoding="utf-8"?>
<calcChain xmlns="http://schemas.openxmlformats.org/spreadsheetml/2006/main">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4" i="1"/>
</calcChain>
</file>

<file path=xl/sharedStrings.xml><?xml version="1.0" encoding="utf-8"?>
<sst xmlns="http://schemas.openxmlformats.org/spreadsheetml/2006/main" count="18" uniqueCount="18">
  <si>
    <t>Additional Information:</t>
  </si>
  <si>
    <t>DISCLAIMER: The data presented here are typical. Slight variations in performance data will occur from lot to lot. Please contact Technical Support with any questions regarding the use or reliability of this data.</t>
  </si>
  <si>
    <t>Item #</t>
  </si>
  <si>
    <t>Product Raw Data</t>
  </si>
  <si>
    <t>This data may be used in publications. However, please cite Thorlabs as the source.</t>
  </si>
  <si>
    <t>Resistance (kΩ)</t>
  </si>
  <si>
    <t>VML8T4,
VML10T4</t>
  </si>
  <si>
    <t>MCT Photodiode - NCP03XM222E05RL Thermistor Resistance</t>
  </si>
  <si>
    <t>NCP03XM222E05RL Thermistor Resistance</t>
  </si>
  <si>
    <t>Temperature (°C)</t>
  </si>
  <si>
    <t>Minimum</t>
  </si>
  <si>
    <t>Nominal</t>
  </si>
  <si>
    <t>Maximum</t>
  </si>
  <si>
    <t>Temperature (K)</t>
  </si>
  <si>
    <t>β = 3500 K</t>
  </si>
  <si>
    <t>β = 3080 K</t>
  </si>
  <si>
    <t>Calculated Resistance (kΩ)</t>
  </si>
  <si>
    <r>
      <t>Calculated resistance was obtained using the β parameter equation:
R(T) = R</t>
    </r>
    <r>
      <rPr>
        <sz val="8"/>
        <color theme="1"/>
        <rFont val="Calibri"/>
        <family val="2"/>
        <scheme val="minor"/>
      </rPr>
      <t>0</t>
    </r>
    <r>
      <rPr>
        <sz val="11"/>
        <color theme="1"/>
        <rFont val="Calibri"/>
        <family val="2"/>
        <scheme val="minor"/>
      </rPr>
      <t>*e^(β(1/T-1/T</t>
    </r>
    <r>
      <rPr>
        <sz val="8"/>
        <color theme="1"/>
        <rFont val="Calibri"/>
        <family val="2"/>
        <scheme val="minor"/>
      </rPr>
      <t>0</t>
    </r>
    <r>
      <rPr>
        <sz val="11"/>
        <color theme="1"/>
        <rFont val="Calibri"/>
        <family val="2"/>
        <scheme val="minor"/>
      </rPr>
      <t>))
R</t>
    </r>
    <r>
      <rPr>
        <sz val="8"/>
        <color theme="1"/>
        <rFont val="Calibri"/>
        <family val="2"/>
        <scheme val="minor"/>
      </rPr>
      <t>0</t>
    </r>
    <r>
      <rPr>
        <sz val="11"/>
        <color theme="1"/>
        <rFont val="Calibri"/>
        <family val="2"/>
        <scheme val="minor"/>
      </rPr>
      <t xml:space="preserve"> = 2.2 kΩ
T</t>
    </r>
    <r>
      <rPr>
        <sz val="8"/>
        <color theme="1"/>
        <rFont val="Calibri"/>
        <family val="2"/>
        <scheme val="minor"/>
      </rPr>
      <t>0</t>
    </r>
    <r>
      <rPr>
        <sz val="11"/>
        <color theme="1"/>
        <rFont val="Calibri"/>
        <family val="2"/>
        <scheme val="minor"/>
      </rPr>
      <t xml:space="preserve"> = 298 K (25 °C)
β-Constant @ 25/50 ℃ = 3500 K
β-Constant @ 25/-78 ℃ = 3080 K</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</si>
</sst>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Fill="1"/>
    <xf numFmtId="0" fontId="0" fillId="0" borderId="0" xfId="0" applyFill="1" applyAlignment="1">
      <alignment horizontal="center" vertical="center" wrapText="1"/>
    </xf>
    <xf numFmtId="11" fontId="0" fillId="0" borderId="0" xfId="0" applyNumberFormat="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wrapText="1"/>
    </xf>
    <xf numFmtId="164" fontId="0" fillId="0" borderId="0" xfId="0" applyNumberFormat="1" applyAlignment="1">
      <alignment horizontal="center" vertical="center" wrapText="1"/>
    </xf>
    <xf numFmtId="2" fontId="0" fillId="0" borderId="0" xfId="0" applyNumberFormat="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'Thermistor Resistance'!$C$1</c:f>
          <c:strCache>
            <c:ptCount val="1"/>
            <c:pt idx="0">
              <c:v>NCP03XM222E05RL Thermistor Resistance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'Thermistor Resistance'!$E$3</c:f>
              <c:strCache>
                <c:ptCount val="1"/>
                <c:pt idx="0">
                  <c:v>Minimum</c:v>
                </c:pt>
              </c:strCache>
            </c:strRef>
          </c:tx>
          <c:spPr>
            <a:ln w="19050" cap="rnd">
              <a:solidFill>
                <a:schemeClr val="accent1"/>
              </a:solidFill>
              <a:round/>
            </a:ln>
            <a:effectLst/>
          </c:spPr>
          <c:marker>
            <c:symbol val="none"/>
          </c:marker>
          <c:xVal>
            <c:numRef>
              <c:f>'Thermistor Resistance'!$D$4:$D$63</c:f>
              <c:numCache>
                <c:formatCode>General</c:formatCode>
                <c:ptCount val="60"/>
                <c:pt idx="0">
                  <c:v>-93</c:v>
                </c:pt>
                <c:pt idx="1">
                  <c:v>-91</c:v>
                </c:pt>
                <c:pt idx="2">
                  <c:v>-89</c:v>
                </c:pt>
                <c:pt idx="3">
                  <c:v>-87</c:v>
                </c:pt>
                <c:pt idx="4">
                  <c:v>-85</c:v>
                </c:pt>
                <c:pt idx="5">
                  <c:v>-83</c:v>
                </c:pt>
                <c:pt idx="6">
                  <c:v>-81</c:v>
                </c:pt>
                <c:pt idx="7">
                  <c:v>-79</c:v>
                </c:pt>
                <c:pt idx="8">
                  <c:v>-77</c:v>
                </c:pt>
                <c:pt idx="9">
                  <c:v>-75</c:v>
                </c:pt>
                <c:pt idx="10">
                  <c:v>-73</c:v>
                </c:pt>
                <c:pt idx="11">
                  <c:v>-71</c:v>
                </c:pt>
                <c:pt idx="12">
                  <c:v>-69</c:v>
                </c:pt>
                <c:pt idx="13">
                  <c:v>-67</c:v>
                </c:pt>
                <c:pt idx="14">
                  <c:v>-65</c:v>
                </c:pt>
                <c:pt idx="15">
                  <c:v>-63</c:v>
                </c:pt>
                <c:pt idx="16">
                  <c:v>-61</c:v>
                </c:pt>
                <c:pt idx="17">
                  <c:v>-59</c:v>
                </c:pt>
                <c:pt idx="18">
                  <c:v>-57</c:v>
                </c:pt>
                <c:pt idx="19">
                  <c:v>-55</c:v>
                </c:pt>
                <c:pt idx="20">
                  <c:v>-53</c:v>
                </c:pt>
                <c:pt idx="21">
                  <c:v>-51</c:v>
                </c:pt>
                <c:pt idx="22">
                  <c:v>-49</c:v>
                </c:pt>
                <c:pt idx="23">
                  <c:v>-47</c:v>
                </c:pt>
                <c:pt idx="24">
                  <c:v>-45</c:v>
                </c:pt>
                <c:pt idx="25">
                  <c:v>-43</c:v>
                </c:pt>
                <c:pt idx="26">
                  <c:v>-41</c:v>
                </c:pt>
                <c:pt idx="27">
                  <c:v>-39</c:v>
                </c:pt>
                <c:pt idx="28">
                  <c:v>-37</c:v>
                </c:pt>
                <c:pt idx="29">
                  <c:v>-35</c:v>
                </c:pt>
                <c:pt idx="30">
                  <c:v>-33</c:v>
                </c:pt>
                <c:pt idx="31">
                  <c:v>-31</c:v>
                </c:pt>
                <c:pt idx="32">
                  <c:v>-29</c:v>
                </c:pt>
                <c:pt idx="33">
                  <c:v>-27</c:v>
                </c:pt>
                <c:pt idx="34">
                  <c:v>-25</c:v>
                </c:pt>
                <c:pt idx="35">
                  <c:v>-23</c:v>
                </c:pt>
                <c:pt idx="36">
                  <c:v>-21</c:v>
                </c:pt>
                <c:pt idx="37">
                  <c:v>-19</c:v>
                </c:pt>
                <c:pt idx="38">
                  <c:v>-17</c:v>
                </c:pt>
                <c:pt idx="39">
                  <c:v>-15</c:v>
                </c:pt>
                <c:pt idx="40">
                  <c:v>-13</c:v>
                </c:pt>
                <c:pt idx="41">
                  <c:v>-11</c:v>
                </c:pt>
                <c:pt idx="42">
                  <c:v>-9</c:v>
                </c:pt>
                <c:pt idx="43">
                  <c:v>-7</c:v>
                </c:pt>
                <c:pt idx="44">
                  <c:v>-5</c:v>
                </c:pt>
                <c:pt idx="45">
                  <c:v>-3</c:v>
                </c:pt>
                <c:pt idx="46">
                  <c:v>-1</c:v>
                </c:pt>
                <c:pt idx="47">
                  <c:v>1</c:v>
                </c:pt>
                <c:pt idx="48">
                  <c:v>3</c:v>
                </c:pt>
                <c:pt idx="49">
                  <c:v>5</c:v>
                </c:pt>
                <c:pt idx="50">
                  <c:v>7</c:v>
                </c:pt>
                <c:pt idx="51">
                  <c:v>9</c:v>
                </c:pt>
                <c:pt idx="52">
                  <c:v>11</c:v>
                </c:pt>
                <c:pt idx="53">
                  <c:v>13</c:v>
                </c:pt>
                <c:pt idx="54">
                  <c:v>15</c:v>
                </c:pt>
                <c:pt idx="55">
                  <c:v>17</c:v>
                </c:pt>
                <c:pt idx="56">
                  <c:v>19</c:v>
                </c:pt>
                <c:pt idx="57">
                  <c:v>21</c:v>
                </c:pt>
                <c:pt idx="58">
                  <c:v>23</c:v>
                </c:pt>
                <c:pt idx="59">
                  <c:v>25</c:v>
                </c:pt>
              </c:numCache>
            </c:numRef>
          </c:xVal>
          <c:yVal>
            <c:numRef>
              <c:f>'Thermistor Resistance'!$E$4:$E$63</c:f>
              <c:numCache>
                <c:formatCode>0.00</c:formatCode>
                <c:ptCount val="60"/>
                <c:pt idx="0">
                  <c:v>1594.97</c:v>
                </c:pt>
                <c:pt idx="1">
                  <c:v>1336.02</c:v>
                </c:pt>
                <c:pt idx="2">
                  <c:v>1124.1600000000001</c:v>
                </c:pt>
                <c:pt idx="3">
                  <c:v>950.46</c:v>
                </c:pt>
                <c:pt idx="4">
                  <c:v>807.57</c:v>
                </c:pt>
                <c:pt idx="5">
                  <c:v>689.57</c:v>
                </c:pt>
                <c:pt idx="6">
                  <c:v>591.67999999999995</c:v>
                </c:pt>
                <c:pt idx="7">
                  <c:v>510.07</c:v>
                </c:pt>
                <c:pt idx="8">
                  <c:v>441.68</c:v>
                </c:pt>
                <c:pt idx="9">
                  <c:v>384.05</c:v>
                </c:pt>
                <c:pt idx="10">
                  <c:v>335.23</c:v>
                </c:pt>
                <c:pt idx="11">
                  <c:v>293.64999999999998</c:v>
                </c:pt>
                <c:pt idx="12">
                  <c:v>258.05</c:v>
                </c:pt>
                <c:pt idx="13">
                  <c:v>227.41</c:v>
                </c:pt>
                <c:pt idx="14">
                  <c:v>200.91</c:v>
                </c:pt>
                <c:pt idx="15">
                  <c:v>177.89</c:v>
                </c:pt>
                <c:pt idx="16">
                  <c:v>157.81</c:v>
                </c:pt>
                <c:pt idx="17">
                  <c:v>140.22</c:v>
                </c:pt>
                <c:pt idx="18">
                  <c:v>124.76</c:v>
                </c:pt>
                <c:pt idx="19">
                  <c:v>111.14</c:v>
                </c:pt>
                <c:pt idx="20">
                  <c:v>99.1</c:v>
                </c:pt>
                <c:pt idx="21">
                  <c:v>88.44</c:v>
                </c:pt>
                <c:pt idx="22">
                  <c:v>78.98</c:v>
                </c:pt>
                <c:pt idx="23">
                  <c:v>70.569999999999993</c:v>
                </c:pt>
                <c:pt idx="24">
                  <c:v>63.09</c:v>
                </c:pt>
                <c:pt idx="25">
                  <c:v>56.42</c:v>
                </c:pt>
                <c:pt idx="26">
                  <c:v>50.49</c:v>
                </c:pt>
                <c:pt idx="27">
                  <c:v>45.19</c:v>
                </c:pt>
                <c:pt idx="28">
                  <c:v>40.47</c:v>
                </c:pt>
                <c:pt idx="29">
                  <c:v>36.26</c:v>
                </c:pt>
                <c:pt idx="30">
                  <c:v>32.51</c:v>
                </c:pt>
                <c:pt idx="31">
                  <c:v>29.16</c:v>
                </c:pt>
                <c:pt idx="32">
                  <c:v>26.18</c:v>
                </c:pt>
                <c:pt idx="33">
                  <c:v>23.51</c:v>
                </c:pt>
                <c:pt idx="34">
                  <c:v>21.14</c:v>
                </c:pt>
                <c:pt idx="35">
                  <c:v>19.02</c:v>
                </c:pt>
                <c:pt idx="36">
                  <c:v>17.13</c:v>
                </c:pt>
                <c:pt idx="37">
                  <c:v>15.45</c:v>
                </c:pt>
                <c:pt idx="38">
                  <c:v>13.95</c:v>
                </c:pt>
                <c:pt idx="39">
                  <c:v>12.61</c:v>
                </c:pt>
                <c:pt idx="40">
                  <c:v>11.41</c:v>
                </c:pt>
                <c:pt idx="41">
                  <c:v>10.34</c:v>
                </c:pt>
                <c:pt idx="42">
                  <c:v>9.3800000000000008</c:v>
                </c:pt>
                <c:pt idx="43">
                  <c:v>8.52</c:v>
                </c:pt>
                <c:pt idx="44">
                  <c:v>7.75</c:v>
                </c:pt>
                <c:pt idx="45">
                  <c:v>7.07</c:v>
                </c:pt>
                <c:pt idx="46">
                  <c:v>6.45</c:v>
                </c:pt>
                <c:pt idx="47">
                  <c:v>5.89</c:v>
                </c:pt>
                <c:pt idx="48">
                  <c:v>5.38</c:v>
                </c:pt>
                <c:pt idx="49">
                  <c:v>4.93</c:v>
                </c:pt>
                <c:pt idx="50">
                  <c:v>4.5199999999999996</c:v>
                </c:pt>
                <c:pt idx="51">
                  <c:v>4.1500000000000004</c:v>
                </c:pt>
                <c:pt idx="52">
                  <c:v>3.81</c:v>
                </c:pt>
                <c:pt idx="53">
                  <c:v>3.5</c:v>
                </c:pt>
                <c:pt idx="54">
                  <c:v>3.22</c:v>
                </c:pt>
                <c:pt idx="55">
                  <c:v>2.96</c:v>
                </c:pt>
                <c:pt idx="56">
                  <c:v>2.73</c:v>
                </c:pt>
                <c:pt idx="57">
                  <c:v>2.5099999999999998</c:v>
                </c:pt>
                <c:pt idx="58">
                  <c:v>2.3199999999999998</c:v>
                </c:pt>
                <c:pt idx="59">
                  <c:v>2.13</c:v>
                </c:pt>
              </c:numCache>
            </c:numRef>
          </c:yVal>
          <c:smooth val="1"/>
        </c:ser>
        <c:ser>
          <c:idx val="1"/>
          <c:order val="1"/>
          <c:tx>
            <c:strRef>
              <c:f>'Thermistor Resistance'!$F$3</c:f>
              <c:strCache>
                <c:ptCount val="1"/>
                <c:pt idx="0">
                  <c:v>Nominal</c:v>
                </c:pt>
              </c:strCache>
            </c:strRef>
          </c:tx>
          <c:spPr>
            <a:ln w="19050" cap="rnd">
              <a:solidFill>
                <a:schemeClr val="accent2"/>
              </a:solidFill>
              <a:round/>
            </a:ln>
            <a:effectLst/>
          </c:spPr>
          <c:marker>
            <c:symbol val="none"/>
          </c:marker>
          <c:xVal>
            <c:numRef>
              <c:f>'Thermistor Resistance'!$D$4:$D$63</c:f>
              <c:numCache>
                <c:formatCode>General</c:formatCode>
                <c:ptCount val="60"/>
                <c:pt idx="0">
                  <c:v>-93</c:v>
                </c:pt>
                <c:pt idx="1">
                  <c:v>-91</c:v>
                </c:pt>
                <c:pt idx="2">
                  <c:v>-89</c:v>
                </c:pt>
                <c:pt idx="3">
                  <c:v>-87</c:v>
                </c:pt>
                <c:pt idx="4">
                  <c:v>-85</c:v>
                </c:pt>
                <c:pt idx="5">
                  <c:v>-83</c:v>
                </c:pt>
                <c:pt idx="6">
                  <c:v>-81</c:v>
                </c:pt>
                <c:pt idx="7">
                  <c:v>-79</c:v>
                </c:pt>
                <c:pt idx="8">
                  <c:v>-77</c:v>
                </c:pt>
                <c:pt idx="9">
                  <c:v>-75</c:v>
                </c:pt>
                <c:pt idx="10">
                  <c:v>-73</c:v>
                </c:pt>
                <c:pt idx="11">
                  <c:v>-71</c:v>
                </c:pt>
                <c:pt idx="12">
                  <c:v>-69</c:v>
                </c:pt>
                <c:pt idx="13">
                  <c:v>-67</c:v>
                </c:pt>
                <c:pt idx="14">
                  <c:v>-65</c:v>
                </c:pt>
                <c:pt idx="15">
                  <c:v>-63</c:v>
                </c:pt>
                <c:pt idx="16">
                  <c:v>-61</c:v>
                </c:pt>
                <c:pt idx="17">
                  <c:v>-59</c:v>
                </c:pt>
                <c:pt idx="18">
                  <c:v>-57</c:v>
                </c:pt>
                <c:pt idx="19">
                  <c:v>-55</c:v>
                </c:pt>
                <c:pt idx="20">
                  <c:v>-53</c:v>
                </c:pt>
                <c:pt idx="21">
                  <c:v>-51</c:v>
                </c:pt>
                <c:pt idx="22">
                  <c:v>-49</c:v>
                </c:pt>
                <c:pt idx="23">
                  <c:v>-47</c:v>
                </c:pt>
                <c:pt idx="24">
                  <c:v>-45</c:v>
                </c:pt>
                <c:pt idx="25">
                  <c:v>-43</c:v>
                </c:pt>
                <c:pt idx="26">
                  <c:v>-41</c:v>
                </c:pt>
                <c:pt idx="27">
                  <c:v>-39</c:v>
                </c:pt>
                <c:pt idx="28">
                  <c:v>-37</c:v>
                </c:pt>
                <c:pt idx="29">
                  <c:v>-35</c:v>
                </c:pt>
                <c:pt idx="30">
                  <c:v>-33</c:v>
                </c:pt>
                <c:pt idx="31">
                  <c:v>-31</c:v>
                </c:pt>
                <c:pt idx="32">
                  <c:v>-29</c:v>
                </c:pt>
                <c:pt idx="33">
                  <c:v>-27</c:v>
                </c:pt>
                <c:pt idx="34">
                  <c:v>-25</c:v>
                </c:pt>
                <c:pt idx="35">
                  <c:v>-23</c:v>
                </c:pt>
                <c:pt idx="36">
                  <c:v>-21</c:v>
                </c:pt>
                <c:pt idx="37">
                  <c:v>-19</c:v>
                </c:pt>
                <c:pt idx="38">
                  <c:v>-17</c:v>
                </c:pt>
                <c:pt idx="39">
                  <c:v>-15</c:v>
                </c:pt>
                <c:pt idx="40">
                  <c:v>-13</c:v>
                </c:pt>
                <c:pt idx="41">
                  <c:v>-11</c:v>
                </c:pt>
                <c:pt idx="42">
                  <c:v>-9</c:v>
                </c:pt>
                <c:pt idx="43">
                  <c:v>-7</c:v>
                </c:pt>
                <c:pt idx="44">
                  <c:v>-5</c:v>
                </c:pt>
                <c:pt idx="45">
                  <c:v>-3</c:v>
                </c:pt>
                <c:pt idx="46">
                  <c:v>-1</c:v>
                </c:pt>
                <c:pt idx="47">
                  <c:v>1</c:v>
                </c:pt>
                <c:pt idx="48">
                  <c:v>3</c:v>
                </c:pt>
                <c:pt idx="49">
                  <c:v>5</c:v>
                </c:pt>
                <c:pt idx="50">
                  <c:v>7</c:v>
                </c:pt>
                <c:pt idx="51">
                  <c:v>9</c:v>
                </c:pt>
                <c:pt idx="52">
                  <c:v>11</c:v>
                </c:pt>
                <c:pt idx="53">
                  <c:v>13</c:v>
                </c:pt>
                <c:pt idx="54">
                  <c:v>15</c:v>
                </c:pt>
                <c:pt idx="55">
                  <c:v>17</c:v>
                </c:pt>
                <c:pt idx="56">
                  <c:v>19</c:v>
                </c:pt>
                <c:pt idx="57">
                  <c:v>21</c:v>
                </c:pt>
                <c:pt idx="58">
                  <c:v>23</c:v>
                </c:pt>
                <c:pt idx="59">
                  <c:v>25</c:v>
                </c:pt>
              </c:numCache>
            </c:numRef>
          </c:xVal>
          <c:yVal>
            <c:numRef>
              <c:f>'Thermistor Resistance'!$F$4:$F$63</c:f>
              <c:numCache>
                <c:formatCode>0.00</c:formatCode>
                <c:ptCount val="60"/>
                <c:pt idx="0">
                  <c:v>1757.95</c:v>
                </c:pt>
                <c:pt idx="1">
                  <c:v>1469.9</c:v>
                </c:pt>
                <c:pt idx="2">
                  <c:v>1234.6600000000001</c:v>
                </c:pt>
                <c:pt idx="3">
                  <c:v>1042.1099999999999</c:v>
                </c:pt>
                <c:pt idx="4">
                  <c:v>883.99</c:v>
                </c:pt>
                <c:pt idx="5">
                  <c:v>753.62</c:v>
                </c:pt>
                <c:pt idx="6">
                  <c:v>645.64</c:v>
                </c:pt>
                <c:pt idx="7">
                  <c:v>555.75</c:v>
                </c:pt>
                <c:pt idx="8">
                  <c:v>480.54</c:v>
                </c:pt>
                <c:pt idx="9">
                  <c:v>417.25</c:v>
                </c:pt>
                <c:pt idx="10">
                  <c:v>363.71</c:v>
                </c:pt>
                <c:pt idx="11">
                  <c:v>317.17</c:v>
                </c:pt>
                <c:pt idx="12">
                  <c:v>279.23</c:v>
                </c:pt>
                <c:pt idx="13">
                  <c:v>245.76</c:v>
                </c:pt>
                <c:pt idx="14">
                  <c:v>216.85</c:v>
                </c:pt>
                <c:pt idx="15">
                  <c:v>191.77</c:v>
                </c:pt>
                <c:pt idx="16">
                  <c:v>169.92</c:v>
                </c:pt>
                <c:pt idx="17">
                  <c:v>150.80000000000001</c:v>
                </c:pt>
                <c:pt idx="18">
                  <c:v>134.02000000000001</c:v>
                </c:pt>
                <c:pt idx="19">
                  <c:v>119.25</c:v>
                </c:pt>
                <c:pt idx="20">
                  <c:v>106.21</c:v>
                </c:pt>
                <c:pt idx="21">
                  <c:v>94.67</c:v>
                </c:pt>
                <c:pt idx="22">
                  <c:v>84.44</c:v>
                </c:pt>
                <c:pt idx="23">
                  <c:v>75.37</c:v>
                </c:pt>
                <c:pt idx="24">
                  <c:v>67.3</c:v>
                </c:pt>
                <c:pt idx="25">
                  <c:v>60.12</c:v>
                </c:pt>
                <c:pt idx="26">
                  <c:v>53.74</c:v>
                </c:pt>
                <c:pt idx="27">
                  <c:v>48.05</c:v>
                </c:pt>
                <c:pt idx="28">
                  <c:v>42.98</c:v>
                </c:pt>
                <c:pt idx="29">
                  <c:v>38.47</c:v>
                </c:pt>
                <c:pt idx="30">
                  <c:v>34.450000000000003</c:v>
                </c:pt>
                <c:pt idx="31">
                  <c:v>30.87</c:v>
                </c:pt>
                <c:pt idx="32">
                  <c:v>27.68</c:v>
                </c:pt>
                <c:pt idx="33">
                  <c:v>24.84</c:v>
                </c:pt>
                <c:pt idx="34">
                  <c:v>22.3</c:v>
                </c:pt>
                <c:pt idx="35">
                  <c:v>20.05</c:v>
                </c:pt>
                <c:pt idx="36">
                  <c:v>18.04</c:v>
                </c:pt>
                <c:pt idx="37">
                  <c:v>16.25</c:v>
                </c:pt>
                <c:pt idx="38">
                  <c:v>14.65</c:v>
                </c:pt>
                <c:pt idx="39">
                  <c:v>13.23</c:v>
                </c:pt>
                <c:pt idx="40">
                  <c:v>11.96</c:v>
                </c:pt>
                <c:pt idx="41">
                  <c:v>10.83</c:v>
                </c:pt>
                <c:pt idx="42">
                  <c:v>9.82</c:v>
                </c:pt>
                <c:pt idx="43">
                  <c:v>8.91</c:v>
                </c:pt>
                <c:pt idx="44">
                  <c:v>8.1</c:v>
                </c:pt>
                <c:pt idx="45">
                  <c:v>7.37</c:v>
                </c:pt>
                <c:pt idx="46">
                  <c:v>6.72</c:v>
                </c:pt>
                <c:pt idx="47">
                  <c:v>6.13</c:v>
                </c:pt>
                <c:pt idx="48">
                  <c:v>5.6</c:v>
                </c:pt>
                <c:pt idx="49">
                  <c:v>5.13</c:v>
                </c:pt>
                <c:pt idx="50">
                  <c:v>4.6900000000000004</c:v>
                </c:pt>
                <c:pt idx="51">
                  <c:v>4.3</c:v>
                </c:pt>
                <c:pt idx="52">
                  <c:v>3.95</c:v>
                </c:pt>
                <c:pt idx="53">
                  <c:v>3.63</c:v>
                </c:pt>
                <c:pt idx="54">
                  <c:v>3.33</c:v>
                </c:pt>
                <c:pt idx="55">
                  <c:v>3.06</c:v>
                </c:pt>
                <c:pt idx="56">
                  <c:v>2.82</c:v>
                </c:pt>
                <c:pt idx="57">
                  <c:v>2.59</c:v>
                </c:pt>
                <c:pt idx="58">
                  <c:v>2.39</c:v>
                </c:pt>
                <c:pt idx="59">
                  <c:v>2.2000000000000002</c:v>
                </c:pt>
              </c:numCache>
            </c:numRef>
          </c:yVal>
          <c:smooth val="1"/>
        </c:ser>
        <c:ser>
          <c:idx val="2"/>
          <c:order val="2"/>
          <c:tx>
            <c:strRef>
              <c:f>'Thermistor Resistance'!$G$3</c:f>
              <c:strCache>
                <c:ptCount val="1"/>
                <c:pt idx="0">
                  <c:v>Maximum</c:v>
                </c:pt>
              </c:strCache>
            </c:strRef>
          </c:tx>
          <c:spPr>
            <a:ln w="19050" cap="rnd">
              <a:solidFill>
                <a:schemeClr val="accent3"/>
              </a:solidFill>
              <a:round/>
            </a:ln>
            <a:effectLst/>
          </c:spPr>
          <c:marker>
            <c:symbol val="none"/>
          </c:marker>
          <c:xVal>
            <c:numRef>
              <c:f>'Thermistor Resistance'!$D$4:$D$63</c:f>
              <c:numCache>
                <c:formatCode>General</c:formatCode>
                <c:ptCount val="60"/>
                <c:pt idx="0">
                  <c:v>-93</c:v>
                </c:pt>
                <c:pt idx="1">
                  <c:v>-91</c:v>
                </c:pt>
                <c:pt idx="2">
                  <c:v>-89</c:v>
                </c:pt>
                <c:pt idx="3">
                  <c:v>-87</c:v>
                </c:pt>
                <c:pt idx="4">
                  <c:v>-85</c:v>
                </c:pt>
                <c:pt idx="5">
                  <c:v>-83</c:v>
                </c:pt>
                <c:pt idx="6">
                  <c:v>-81</c:v>
                </c:pt>
                <c:pt idx="7">
                  <c:v>-79</c:v>
                </c:pt>
                <c:pt idx="8">
                  <c:v>-77</c:v>
                </c:pt>
                <c:pt idx="9">
                  <c:v>-75</c:v>
                </c:pt>
                <c:pt idx="10">
                  <c:v>-73</c:v>
                </c:pt>
                <c:pt idx="11">
                  <c:v>-71</c:v>
                </c:pt>
                <c:pt idx="12">
                  <c:v>-69</c:v>
                </c:pt>
                <c:pt idx="13">
                  <c:v>-67</c:v>
                </c:pt>
                <c:pt idx="14">
                  <c:v>-65</c:v>
                </c:pt>
                <c:pt idx="15">
                  <c:v>-63</c:v>
                </c:pt>
                <c:pt idx="16">
                  <c:v>-61</c:v>
                </c:pt>
                <c:pt idx="17">
                  <c:v>-59</c:v>
                </c:pt>
                <c:pt idx="18">
                  <c:v>-57</c:v>
                </c:pt>
                <c:pt idx="19">
                  <c:v>-55</c:v>
                </c:pt>
                <c:pt idx="20">
                  <c:v>-53</c:v>
                </c:pt>
                <c:pt idx="21">
                  <c:v>-51</c:v>
                </c:pt>
                <c:pt idx="22">
                  <c:v>-49</c:v>
                </c:pt>
                <c:pt idx="23">
                  <c:v>-47</c:v>
                </c:pt>
                <c:pt idx="24">
                  <c:v>-45</c:v>
                </c:pt>
                <c:pt idx="25">
                  <c:v>-43</c:v>
                </c:pt>
                <c:pt idx="26">
                  <c:v>-41</c:v>
                </c:pt>
                <c:pt idx="27">
                  <c:v>-39</c:v>
                </c:pt>
                <c:pt idx="28">
                  <c:v>-37</c:v>
                </c:pt>
                <c:pt idx="29">
                  <c:v>-35</c:v>
                </c:pt>
                <c:pt idx="30">
                  <c:v>-33</c:v>
                </c:pt>
                <c:pt idx="31">
                  <c:v>-31</c:v>
                </c:pt>
                <c:pt idx="32">
                  <c:v>-29</c:v>
                </c:pt>
                <c:pt idx="33">
                  <c:v>-27</c:v>
                </c:pt>
                <c:pt idx="34">
                  <c:v>-25</c:v>
                </c:pt>
                <c:pt idx="35">
                  <c:v>-23</c:v>
                </c:pt>
                <c:pt idx="36">
                  <c:v>-21</c:v>
                </c:pt>
                <c:pt idx="37">
                  <c:v>-19</c:v>
                </c:pt>
                <c:pt idx="38">
                  <c:v>-17</c:v>
                </c:pt>
                <c:pt idx="39">
                  <c:v>-15</c:v>
                </c:pt>
                <c:pt idx="40">
                  <c:v>-13</c:v>
                </c:pt>
                <c:pt idx="41">
                  <c:v>-11</c:v>
                </c:pt>
                <c:pt idx="42">
                  <c:v>-9</c:v>
                </c:pt>
                <c:pt idx="43">
                  <c:v>-7</c:v>
                </c:pt>
                <c:pt idx="44">
                  <c:v>-5</c:v>
                </c:pt>
                <c:pt idx="45">
                  <c:v>-3</c:v>
                </c:pt>
                <c:pt idx="46">
                  <c:v>-1</c:v>
                </c:pt>
                <c:pt idx="47">
                  <c:v>1</c:v>
                </c:pt>
                <c:pt idx="48">
                  <c:v>3</c:v>
                </c:pt>
                <c:pt idx="49">
                  <c:v>5</c:v>
                </c:pt>
                <c:pt idx="50">
                  <c:v>7</c:v>
                </c:pt>
                <c:pt idx="51">
                  <c:v>9</c:v>
                </c:pt>
                <c:pt idx="52">
                  <c:v>11</c:v>
                </c:pt>
                <c:pt idx="53">
                  <c:v>13</c:v>
                </c:pt>
                <c:pt idx="54">
                  <c:v>15</c:v>
                </c:pt>
                <c:pt idx="55">
                  <c:v>17</c:v>
                </c:pt>
                <c:pt idx="56">
                  <c:v>19</c:v>
                </c:pt>
                <c:pt idx="57">
                  <c:v>21</c:v>
                </c:pt>
                <c:pt idx="58">
                  <c:v>23</c:v>
                </c:pt>
                <c:pt idx="59">
                  <c:v>25</c:v>
                </c:pt>
              </c:numCache>
            </c:numRef>
          </c:xVal>
          <c:yVal>
            <c:numRef>
              <c:f>'Thermistor Resistance'!$G$4:$G$63</c:f>
              <c:numCache>
                <c:formatCode>0.00</c:formatCode>
                <c:ptCount val="60"/>
                <c:pt idx="0">
                  <c:v>1935.84</c:v>
                </c:pt>
                <c:pt idx="1">
                  <c:v>1615.75</c:v>
                </c:pt>
                <c:pt idx="2">
                  <c:v>1354.81</c:v>
                </c:pt>
                <c:pt idx="3">
                  <c:v>1141.58</c:v>
                </c:pt>
                <c:pt idx="4">
                  <c:v>966.78</c:v>
                </c:pt>
                <c:pt idx="5">
                  <c:v>822.88</c:v>
                </c:pt>
                <c:pt idx="6">
                  <c:v>703.89</c:v>
                </c:pt>
                <c:pt idx="7">
                  <c:v>604.98</c:v>
                </c:pt>
                <c:pt idx="8">
                  <c:v>522.34</c:v>
                </c:pt>
                <c:pt idx="9">
                  <c:v>452.91</c:v>
                </c:pt>
                <c:pt idx="10">
                  <c:v>394.26</c:v>
                </c:pt>
                <c:pt idx="11">
                  <c:v>344.43</c:v>
                </c:pt>
                <c:pt idx="12">
                  <c:v>301.88</c:v>
                </c:pt>
                <c:pt idx="13">
                  <c:v>265.36</c:v>
                </c:pt>
                <c:pt idx="14">
                  <c:v>233.85</c:v>
                </c:pt>
                <c:pt idx="15">
                  <c:v>206.55</c:v>
                </c:pt>
                <c:pt idx="16">
                  <c:v>182.79</c:v>
                </c:pt>
                <c:pt idx="17">
                  <c:v>162.03</c:v>
                </c:pt>
                <c:pt idx="18">
                  <c:v>143.83000000000001</c:v>
                </c:pt>
                <c:pt idx="19">
                  <c:v>127.83</c:v>
                </c:pt>
                <c:pt idx="20">
                  <c:v>113.72</c:v>
                </c:pt>
                <c:pt idx="21">
                  <c:v>101.25</c:v>
                </c:pt>
                <c:pt idx="22">
                  <c:v>90.21</c:v>
                </c:pt>
                <c:pt idx="23">
                  <c:v>80.42</c:v>
                </c:pt>
                <c:pt idx="24">
                  <c:v>71.73</c:v>
                </c:pt>
                <c:pt idx="25">
                  <c:v>64.010000000000005</c:v>
                </c:pt>
                <c:pt idx="26">
                  <c:v>57.15</c:v>
                </c:pt>
                <c:pt idx="27">
                  <c:v>51.04</c:v>
                </c:pt>
                <c:pt idx="28">
                  <c:v>45.61</c:v>
                </c:pt>
                <c:pt idx="29">
                  <c:v>40.770000000000003</c:v>
                </c:pt>
                <c:pt idx="30">
                  <c:v>36.47</c:v>
                </c:pt>
                <c:pt idx="31">
                  <c:v>32.64</c:v>
                </c:pt>
                <c:pt idx="32">
                  <c:v>29.24</c:v>
                </c:pt>
                <c:pt idx="33">
                  <c:v>26.21</c:v>
                </c:pt>
                <c:pt idx="34">
                  <c:v>23.51</c:v>
                </c:pt>
                <c:pt idx="35">
                  <c:v>21.11</c:v>
                </c:pt>
                <c:pt idx="36">
                  <c:v>18.98</c:v>
                </c:pt>
                <c:pt idx="37">
                  <c:v>17.07</c:v>
                </c:pt>
                <c:pt idx="38">
                  <c:v>15.38</c:v>
                </c:pt>
                <c:pt idx="39">
                  <c:v>13.87</c:v>
                </c:pt>
                <c:pt idx="40">
                  <c:v>12.53</c:v>
                </c:pt>
                <c:pt idx="41">
                  <c:v>11.33</c:v>
                </c:pt>
                <c:pt idx="42">
                  <c:v>10.26</c:v>
                </c:pt>
                <c:pt idx="43">
                  <c:v>9.31</c:v>
                </c:pt>
                <c:pt idx="44">
                  <c:v>8.4499999999999993</c:v>
                </c:pt>
                <c:pt idx="45">
                  <c:v>7.69</c:v>
                </c:pt>
                <c:pt idx="46">
                  <c:v>7</c:v>
                </c:pt>
                <c:pt idx="47">
                  <c:v>6.38</c:v>
                </c:pt>
                <c:pt idx="48">
                  <c:v>5.83</c:v>
                </c:pt>
                <c:pt idx="49">
                  <c:v>5.32</c:v>
                </c:pt>
                <c:pt idx="50">
                  <c:v>4.87</c:v>
                </c:pt>
                <c:pt idx="51">
                  <c:v>4.46</c:v>
                </c:pt>
                <c:pt idx="52">
                  <c:v>4.09</c:v>
                </c:pt>
                <c:pt idx="53">
                  <c:v>3.75</c:v>
                </c:pt>
                <c:pt idx="54">
                  <c:v>3.45</c:v>
                </c:pt>
                <c:pt idx="55">
                  <c:v>3.17</c:v>
                </c:pt>
                <c:pt idx="56">
                  <c:v>2.91</c:v>
                </c:pt>
                <c:pt idx="57">
                  <c:v>2.68</c:v>
                </c:pt>
                <c:pt idx="58">
                  <c:v>2.46</c:v>
                </c:pt>
                <c:pt idx="59">
                  <c:v>2.27</c:v>
                </c:pt>
              </c:numCache>
            </c:numRef>
          </c:yVal>
          <c:smooth val="1"/>
        </c:ser>
        <c:ser>
          <c:idx val="3"/>
          <c:order val="3"/>
          <c:tx>
            <c:strRef>
              <c:f>'Thermistor Resistance'!$H$3</c:f>
              <c:strCache>
                <c:ptCount val="1"/>
                <c:pt idx="0">
                  <c:v>β = 3500 K</c:v>
                </c:pt>
              </c:strCache>
            </c:strRef>
          </c:tx>
          <c:spPr>
            <a:ln w="19050" cap="rnd">
              <a:solidFill>
                <a:schemeClr val="accent4"/>
              </a:solidFill>
              <a:round/>
            </a:ln>
            <a:effectLst/>
          </c:spPr>
          <c:marker>
            <c:symbol val="none"/>
          </c:marker>
          <c:xVal>
            <c:numRef>
              <c:f>'Thermistor Resistance'!$D$4:$D$63</c:f>
              <c:numCache>
                <c:formatCode>General</c:formatCode>
                <c:ptCount val="60"/>
                <c:pt idx="0">
                  <c:v>-93</c:v>
                </c:pt>
                <c:pt idx="1">
                  <c:v>-91</c:v>
                </c:pt>
                <c:pt idx="2">
                  <c:v>-89</c:v>
                </c:pt>
                <c:pt idx="3">
                  <c:v>-87</c:v>
                </c:pt>
                <c:pt idx="4">
                  <c:v>-85</c:v>
                </c:pt>
                <c:pt idx="5">
                  <c:v>-83</c:v>
                </c:pt>
                <c:pt idx="6">
                  <c:v>-81</c:v>
                </c:pt>
                <c:pt idx="7">
                  <c:v>-79</c:v>
                </c:pt>
                <c:pt idx="8">
                  <c:v>-77</c:v>
                </c:pt>
                <c:pt idx="9">
                  <c:v>-75</c:v>
                </c:pt>
                <c:pt idx="10">
                  <c:v>-73</c:v>
                </c:pt>
                <c:pt idx="11">
                  <c:v>-71</c:v>
                </c:pt>
                <c:pt idx="12">
                  <c:v>-69</c:v>
                </c:pt>
                <c:pt idx="13">
                  <c:v>-67</c:v>
                </c:pt>
                <c:pt idx="14">
                  <c:v>-65</c:v>
                </c:pt>
                <c:pt idx="15">
                  <c:v>-63</c:v>
                </c:pt>
                <c:pt idx="16">
                  <c:v>-61</c:v>
                </c:pt>
                <c:pt idx="17">
                  <c:v>-59</c:v>
                </c:pt>
                <c:pt idx="18">
                  <c:v>-57</c:v>
                </c:pt>
                <c:pt idx="19">
                  <c:v>-55</c:v>
                </c:pt>
                <c:pt idx="20">
                  <c:v>-53</c:v>
                </c:pt>
                <c:pt idx="21">
                  <c:v>-51</c:v>
                </c:pt>
                <c:pt idx="22">
                  <c:v>-49</c:v>
                </c:pt>
                <c:pt idx="23">
                  <c:v>-47</c:v>
                </c:pt>
                <c:pt idx="24">
                  <c:v>-45</c:v>
                </c:pt>
                <c:pt idx="25">
                  <c:v>-43</c:v>
                </c:pt>
                <c:pt idx="26">
                  <c:v>-41</c:v>
                </c:pt>
                <c:pt idx="27">
                  <c:v>-39</c:v>
                </c:pt>
                <c:pt idx="28">
                  <c:v>-37</c:v>
                </c:pt>
                <c:pt idx="29">
                  <c:v>-35</c:v>
                </c:pt>
                <c:pt idx="30">
                  <c:v>-33</c:v>
                </c:pt>
                <c:pt idx="31">
                  <c:v>-31</c:v>
                </c:pt>
                <c:pt idx="32">
                  <c:v>-29</c:v>
                </c:pt>
                <c:pt idx="33">
                  <c:v>-27</c:v>
                </c:pt>
                <c:pt idx="34">
                  <c:v>-25</c:v>
                </c:pt>
                <c:pt idx="35">
                  <c:v>-23</c:v>
                </c:pt>
                <c:pt idx="36">
                  <c:v>-21</c:v>
                </c:pt>
                <c:pt idx="37">
                  <c:v>-19</c:v>
                </c:pt>
                <c:pt idx="38">
                  <c:v>-17</c:v>
                </c:pt>
                <c:pt idx="39">
                  <c:v>-15</c:v>
                </c:pt>
                <c:pt idx="40">
                  <c:v>-13</c:v>
                </c:pt>
                <c:pt idx="41">
                  <c:v>-11</c:v>
                </c:pt>
                <c:pt idx="42">
                  <c:v>-9</c:v>
                </c:pt>
                <c:pt idx="43">
                  <c:v>-7</c:v>
                </c:pt>
                <c:pt idx="44">
                  <c:v>-5</c:v>
                </c:pt>
                <c:pt idx="45">
                  <c:v>-3</c:v>
                </c:pt>
                <c:pt idx="46">
                  <c:v>-1</c:v>
                </c:pt>
                <c:pt idx="47">
                  <c:v>1</c:v>
                </c:pt>
                <c:pt idx="48">
                  <c:v>3</c:v>
                </c:pt>
                <c:pt idx="49">
                  <c:v>5</c:v>
                </c:pt>
                <c:pt idx="50">
                  <c:v>7</c:v>
                </c:pt>
                <c:pt idx="51">
                  <c:v>9</c:v>
                </c:pt>
                <c:pt idx="52">
                  <c:v>11</c:v>
                </c:pt>
                <c:pt idx="53">
                  <c:v>13</c:v>
                </c:pt>
                <c:pt idx="54">
                  <c:v>15</c:v>
                </c:pt>
                <c:pt idx="55">
                  <c:v>17</c:v>
                </c:pt>
                <c:pt idx="56">
                  <c:v>19</c:v>
                </c:pt>
                <c:pt idx="57">
                  <c:v>21</c:v>
                </c:pt>
                <c:pt idx="58">
                  <c:v>23</c:v>
                </c:pt>
                <c:pt idx="59">
                  <c:v>25</c:v>
                </c:pt>
              </c:numCache>
            </c:numRef>
          </c:xVal>
          <c:yVal>
            <c:numRef>
              <c:f>'Thermistor Resistance'!$H$4:$H$63</c:f>
              <c:numCache>
                <c:formatCode>0.00</c:formatCode>
                <c:ptCount val="60"/>
                <c:pt idx="0">
                  <c:v>4855.8301843583722</c:v>
                </c:pt>
                <c:pt idx="1">
                  <c:v>3921.6201390623705</c:v>
                </c:pt>
                <c:pt idx="2">
                  <c:v>3181.8881195004219</c:v>
                </c:pt>
                <c:pt idx="3">
                  <c:v>2593.3226747090566</c:v>
                </c:pt>
                <c:pt idx="4">
                  <c:v>2122.8444583789942</c:v>
                </c:pt>
                <c:pt idx="5">
                  <c:v>1745.0588325388987</c:v>
                </c:pt>
                <c:pt idx="6">
                  <c:v>1440.3732841452822</c:v>
                </c:pt>
                <c:pt idx="7">
                  <c:v>1193.598569308708</c:v>
                </c:pt>
                <c:pt idx="8">
                  <c:v>992.90379339615095</c:v>
                </c:pt>
                <c:pt idx="9">
                  <c:v>829.03186657962885</c:v>
                </c:pt>
                <c:pt idx="10">
                  <c:v>694.70751649487795</c:v>
                </c:pt>
                <c:pt idx="11">
                  <c:v>584.18843337801388</c:v>
                </c:pt>
                <c:pt idx="12">
                  <c:v>492.92333877504012</c:v>
                </c:pt>
                <c:pt idx="13">
                  <c:v>417.29031539297586</c:v>
                </c:pt>
                <c:pt idx="14">
                  <c:v>354.39566770032565</c:v>
                </c:pt>
                <c:pt idx="15">
                  <c:v>301.91864210507583</c:v>
                </c:pt>
                <c:pt idx="16">
                  <c:v>257.99104620184892</c:v>
                </c:pt>
                <c:pt idx="17">
                  <c:v>221.10354126849137</c:v>
                </c:pt>
                <c:pt idx="18">
                  <c:v>190.03240706476561</c:v>
                </c:pt>
                <c:pt idx="19">
                  <c:v>163.78208413486217</c:v>
                </c:pt>
                <c:pt idx="20">
                  <c:v>141.53992411398912</c:v>
                </c:pt>
                <c:pt idx="21">
                  <c:v>122.64042293868366</c:v>
                </c:pt>
                <c:pt idx="22">
                  <c:v>106.5368481589945</c:v>
                </c:pt>
                <c:pt idx="23">
                  <c:v>92.778653011596361</c:v>
                </c:pt>
                <c:pt idx="24">
                  <c:v>80.99343567942654</c:v>
                </c:pt>
                <c:pt idx="25">
                  <c:v>70.872481126789509</c:v>
                </c:pt>
                <c:pt idx="26">
                  <c:v>62.159136473284782</c:v>
                </c:pt>
                <c:pt idx="27">
                  <c:v>54.639434993284432</c:v>
                </c:pt>
                <c:pt idx="28">
                  <c:v>48.134510409736556</c:v>
                </c:pt>
                <c:pt idx="29">
                  <c:v>42.494441126511092</c:v>
                </c:pt>
                <c:pt idx="30">
                  <c:v>37.593240140840791</c:v>
                </c:pt>
                <c:pt idx="31">
                  <c:v>33.324765682812931</c:v>
                </c:pt>
                <c:pt idx="32">
                  <c:v>29.599374001050421</c:v>
                </c:pt>
                <c:pt idx="33">
                  <c:v>26.341172090724708</c:v>
                </c:pt>
                <c:pt idx="34">
                  <c:v>23.485756786697564</c:v>
                </c:pt>
                <c:pt idx="35">
                  <c:v>20.978349241962494</c:v>
                </c:pt>
                <c:pt idx="36">
                  <c:v>18.772251703570941</c:v>
                </c:pt>
                <c:pt idx="37">
                  <c:v>16.827567706653319</c:v>
                </c:pt>
                <c:pt idx="38">
                  <c:v>15.110138123054259</c:v>
                </c:pt>
                <c:pt idx="39">
                  <c:v>13.590654538923941</c:v>
                </c:pt>
                <c:pt idx="40">
                  <c:v>12.243918673988086</c:v>
                </c:pt>
                <c:pt idx="41">
                  <c:v>11.04822236818926</c:v>
                </c:pt>
                <c:pt idx="42">
                  <c:v>9.9848273420633014</c:v>
                </c:pt>
                <c:pt idx="43">
                  <c:v>9.0375277159625629</c:v>
                </c:pt>
                <c:pt idx="44">
                  <c:v>8.1922813316390339</c:v>
                </c:pt>
                <c:pt idx="45">
                  <c:v>7.4368984012567276</c:v>
                </c:pt>
                <c:pt idx="46">
                  <c:v>6.7607780273454088</c:v>
                </c:pt>
                <c:pt idx="47">
                  <c:v>6.1546847828986353</c:v>
                </c:pt>
                <c:pt idx="48">
                  <c:v>5.6105588857511934</c:v>
                </c:pt>
                <c:pt idx="49">
                  <c:v>5.12135460304129</c:v>
                </c:pt>
                <c:pt idx="50">
                  <c:v>4.6809024260087781</c:v>
                </c:pt>
                <c:pt idx="51">
                  <c:v>4.2837912995546672</c:v>
                </c:pt>
                <c:pt idx="52">
                  <c:v>3.9252678046194891</c:v>
                </c:pt>
                <c:pt idx="53">
                  <c:v>3.6011496985063065</c:v>
                </c:pt>
                <c:pt idx="54">
                  <c:v>3.3077516381591083</c:v>
                </c:pt>
                <c:pt idx="55">
                  <c:v>3.041821259812203</c:v>
                </c:pt>
                <c:pt idx="56">
                  <c:v>2.8004840781008022</c:v>
                </c:pt>
                <c:pt idx="57">
                  <c:v>2.5811959090428607</c:v>
                </c:pt>
                <c:pt idx="58">
                  <c:v>2.3817017227283781</c:v>
                </c:pt>
                <c:pt idx="59">
                  <c:v>2.2000000000000002</c:v>
                </c:pt>
              </c:numCache>
            </c:numRef>
          </c:yVal>
          <c:smooth val="1"/>
        </c:ser>
        <c:ser>
          <c:idx val="4"/>
          <c:order val="4"/>
          <c:tx>
            <c:strRef>
              <c:f>'Thermistor Resistance'!$I$3</c:f>
              <c:strCache>
                <c:ptCount val="1"/>
                <c:pt idx="0">
                  <c:v>β = 3080 K</c:v>
                </c:pt>
              </c:strCache>
            </c:strRef>
          </c:tx>
          <c:spPr>
            <a:ln w="19050" cap="rnd">
              <a:solidFill>
                <a:schemeClr val="accent5"/>
              </a:solidFill>
              <a:round/>
            </a:ln>
            <a:effectLst/>
          </c:spPr>
          <c:marker>
            <c:symbol val="none"/>
          </c:marker>
          <c:xVal>
            <c:numRef>
              <c:f>'Thermistor Resistance'!$D$4:$D$63</c:f>
              <c:numCache>
                <c:formatCode>General</c:formatCode>
                <c:ptCount val="60"/>
                <c:pt idx="0">
                  <c:v>-93</c:v>
                </c:pt>
                <c:pt idx="1">
                  <c:v>-91</c:v>
                </c:pt>
                <c:pt idx="2">
                  <c:v>-89</c:v>
                </c:pt>
                <c:pt idx="3">
                  <c:v>-87</c:v>
                </c:pt>
                <c:pt idx="4">
                  <c:v>-85</c:v>
                </c:pt>
                <c:pt idx="5">
                  <c:v>-83</c:v>
                </c:pt>
                <c:pt idx="6">
                  <c:v>-81</c:v>
                </c:pt>
                <c:pt idx="7">
                  <c:v>-79</c:v>
                </c:pt>
                <c:pt idx="8">
                  <c:v>-77</c:v>
                </c:pt>
                <c:pt idx="9">
                  <c:v>-75</c:v>
                </c:pt>
                <c:pt idx="10">
                  <c:v>-73</c:v>
                </c:pt>
                <c:pt idx="11">
                  <c:v>-71</c:v>
                </c:pt>
                <c:pt idx="12">
                  <c:v>-69</c:v>
                </c:pt>
                <c:pt idx="13">
                  <c:v>-67</c:v>
                </c:pt>
                <c:pt idx="14">
                  <c:v>-65</c:v>
                </c:pt>
                <c:pt idx="15">
                  <c:v>-63</c:v>
                </c:pt>
                <c:pt idx="16">
                  <c:v>-61</c:v>
                </c:pt>
                <c:pt idx="17">
                  <c:v>-59</c:v>
                </c:pt>
                <c:pt idx="18">
                  <c:v>-57</c:v>
                </c:pt>
                <c:pt idx="19">
                  <c:v>-55</c:v>
                </c:pt>
                <c:pt idx="20">
                  <c:v>-53</c:v>
                </c:pt>
                <c:pt idx="21">
                  <c:v>-51</c:v>
                </c:pt>
                <c:pt idx="22">
                  <c:v>-49</c:v>
                </c:pt>
                <c:pt idx="23">
                  <c:v>-47</c:v>
                </c:pt>
                <c:pt idx="24">
                  <c:v>-45</c:v>
                </c:pt>
                <c:pt idx="25">
                  <c:v>-43</c:v>
                </c:pt>
                <c:pt idx="26">
                  <c:v>-41</c:v>
                </c:pt>
                <c:pt idx="27">
                  <c:v>-39</c:v>
                </c:pt>
                <c:pt idx="28">
                  <c:v>-37</c:v>
                </c:pt>
                <c:pt idx="29">
                  <c:v>-35</c:v>
                </c:pt>
                <c:pt idx="30">
                  <c:v>-33</c:v>
                </c:pt>
                <c:pt idx="31">
                  <c:v>-31</c:v>
                </c:pt>
                <c:pt idx="32">
                  <c:v>-29</c:v>
                </c:pt>
                <c:pt idx="33">
                  <c:v>-27</c:v>
                </c:pt>
                <c:pt idx="34">
                  <c:v>-25</c:v>
                </c:pt>
                <c:pt idx="35">
                  <c:v>-23</c:v>
                </c:pt>
                <c:pt idx="36">
                  <c:v>-21</c:v>
                </c:pt>
                <c:pt idx="37">
                  <c:v>-19</c:v>
                </c:pt>
                <c:pt idx="38">
                  <c:v>-17</c:v>
                </c:pt>
                <c:pt idx="39">
                  <c:v>-15</c:v>
                </c:pt>
                <c:pt idx="40">
                  <c:v>-13</c:v>
                </c:pt>
                <c:pt idx="41">
                  <c:v>-11</c:v>
                </c:pt>
                <c:pt idx="42">
                  <c:v>-9</c:v>
                </c:pt>
                <c:pt idx="43">
                  <c:v>-7</c:v>
                </c:pt>
                <c:pt idx="44">
                  <c:v>-5</c:v>
                </c:pt>
                <c:pt idx="45">
                  <c:v>-3</c:v>
                </c:pt>
                <c:pt idx="46">
                  <c:v>-1</c:v>
                </c:pt>
                <c:pt idx="47">
                  <c:v>1</c:v>
                </c:pt>
                <c:pt idx="48">
                  <c:v>3</c:v>
                </c:pt>
                <c:pt idx="49">
                  <c:v>5</c:v>
                </c:pt>
                <c:pt idx="50">
                  <c:v>7</c:v>
                </c:pt>
                <c:pt idx="51">
                  <c:v>9</c:v>
                </c:pt>
                <c:pt idx="52">
                  <c:v>11</c:v>
                </c:pt>
                <c:pt idx="53">
                  <c:v>13</c:v>
                </c:pt>
                <c:pt idx="54">
                  <c:v>15</c:v>
                </c:pt>
                <c:pt idx="55">
                  <c:v>17</c:v>
                </c:pt>
                <c:pt idx="56">
                  <c:v>19</c:v>
                </c:pt>
                <c:pt idx="57">
                  <c:v>21</c:v>
                </c:pt>
                <c:pt idx="58">
                  <c:v>23</c:v>
                </c:pt>
                <c:pt idx="59">
                  <c:v>25</c:v>
                </c:pt>
              </c:numCache>
            </c:numRef>
          </c:xVal>
          <c:yVal>
            <c:numRef>
              <c:f>'Thermistor Resistance'!$I$4:$I$63</c:f>
              <c:numCache>
                <c:formatCode>0.00</c:formatCode>
                <c:ptCount val="60"/>
                <c:pt idx="0">
                  <c:v>1927.5364228452613</c:v>
                </c:pt>
                <c:pt idx="1">
                  <c:v>1597.1304250132916</c:v>
                </c:pt>
                <c:pt idx="2">
                  <c:v>1328.7810873894837</c:v>
                </c:pt>
                <c:pt idx="3">
                  <c:v>1109.9016374965202</c:v>
                </c:pt>
                <c:pt idx="4">
                  <c:v>930.6335715904396</c:v>
                </c:pt>
                <c:pt idx="5">
                  <c:v>783.21967042370864</c:v>
                </c:pt>
                <c:pt idx="6">
                  <c:v>661.52882461550575</c:v>
                </c:pt>
                <c:pt idx="7">
                  <c:v>560.69413916237988</c:v>
                </c:pt>
                <c:pt idx="8">
                  <c:v>476.83599456154985</c:v>
                </c:pt>
                <c:pt idx="9">
                  <c:v>406.8491370633194</c:v>
                </c:pt>
                <c:pt idx="10">
                  <c:v>348.23825647866857</c:v>
                </c:pt>
                <c:pt idx="11">
                  <c:v>298.99045297782277</c:v>
                </c:pt>
                <c:pt idx="12">
                  <c:v>257.47589556140701</c:v>
                </c:pt>
                <c:pt idx="13">
                  <c:v>222.37012009181427</c:v>
                </c:pt>
                <c:pt idx="14">
                  <c:v>192.59300853386412</c:v>
                </c:pt>
                <c:pt idx="15">
                  <c:v>167.26068062897383</c:v>
                </c:pt>
                <c:pt idx="16">
                  <c:v>145.64742113703005</c:v>
                </c:pt>
                <c:pt idx="17">
                  <c:v>127.15543745503807</c:v>
                </c:pt>
                <c:pt idx="18">
                  <c:v>111.29075041314211</c:v>
                </c:pt>
                <c:pt idx="19">
                  <c:v>97.643906851141622</c:v>
                </c:pt>
                <c:pt idx="20">
                  <c:v>85.874496775958036</c:v>
                </c:pt>
                <c:pt idx="21">
                  <c:v>75.698683133957672</c:v>
                </c:pt>
                <c:pt idx="22">
                  <c:v>66.879125334978937</c:v>
                </c:pt>
                <c:pt idx="23">
                  <c:v>59.216811205102665</c:v>
                </c:pt>
                <c:pt idx="24">
                  <c:v>52.544415443942064</c:v>
                </c:pt>
                <c:pt idx="25">
                  <c:v>46.7208830103515</c:v>
                </c:pt>
                <c:pt idx="26">
                  <c:v>41.626998515445678</c:v>
                </c:pt>
                <c:pt idx="27">
                  <c:v>37.16175172701525</c:v>
                </c:pt>
                <c:pt idx="28">
                  <c:v>33.239347777949185</c:v>
                </c:pt>
                <c:pt idx="29">
                  <c:v>29.786740986310054</c:v>
                </c:pt>
                <c:pt idx="30">
                  <c:v>26.741595148077071</c:v>
                </c:pt>
                <c:pt idx="31">
                  <c:v>24.050592149231719</c:v>
                </c:pt>
                <c:pt idx="32">
                  <c:v>21.66802583785066</c:v>
                </c:pt>
                <c:pt idx="33">
                  <c:v>19.554630132604782</c:v>
                </c:pt>
                <c:pt idx="34">
                  <c:v>17.676599969094152</c:v>
                </c:pt>
                <c:pt idx="35">
                  <c:v>16.004771404518809</c:v>
                </c:pt>
                <c:pt idx="36">
                  <c:v>14.5139334089322</c:v>
                </c:pt>
                <c:pt idx="37">
                  <c:v>13.182248877238482</c:v>
                </c:pt>
                <c:pt idx="38">
                  <c:v>11.990766443594877</c:v>
                </c:pt>
                <c:pt idx="39">
                  <c:v>10.92300796099374</c:v>
                </c:pt>
                <c:pt idx="40">
                  <c:v>9.9646191754171234</c:v>
                </c:pt>
                <c:pt idx="41">
                  <c:v>9.1030732965783461</c:v>
                </c:pt>
                <c:pt idx="42">
                  <c:v>8.3274189417301674</c:v>
                </c:pt>
                <c:pt idx="43">
                  <c:v>7.6280653817636992</c:v>
                </c:pt>
                <c:pt idx="44">
                  <c:v>6.9965992109671777</c:v>
                </c:pt>
                <c:pt idx="45">
                  <c:v>6.4256275423515623</c:v>
                </c:pt>
                <c:pt idx="46">
                  <c:v>5.9086436387598953</c:v>
                </c:pt>
                <c:pt idx="47">
                  <c:v>5.4399115577784141</c:v>
                </c:pt>
                <c:pt idx="48">
                  <c:v>5.0143669413788494</c:v>
                </c:pt>
                <c:pt idx="49">
                  <c:v>4.6275315399794099</c:v>
                </c:pt>
                <c:pt idx="50">
                  <c:v>4.2754394420405362</c:v>
                </c:pt>
                <c:pt idx="51">
                  <c:v>3.9545732980925572</c:v>
                </c:pt>
                <c:pt idx="52">
                  <c:v>3.6618090933755516</c:v>
                </c:pt>
                <c:pt idx="53">
                  <c:v>3.3943682451645221</c:v>
                </c:pt>
                <c:pt idx="54">
                  <c:v>3.1497759868091819</c:v>
                </c:pt>
                <c:pt idx="55">
                  <c:v>2.9258251566520115</c:v>
                </c:pt>
                <c:pt idx="56">
                  <c:v>2.7205446413261334</c:v>
                </c:pt>
                <c:pt idx="57">
                  <c:v>2.5321718336150312</c:v>
                </c:pt>
                <c:pt idx="58">
                  <c:v>2.3591285584946902</c:v>
                </c:pt>
                <c:pt idx="59">
                  <c:v>2.2000000000000002</c:v>
                </c:pt>
              </c:numCache>
            </c:numRef>
          </c:yVal>
          <c:smooth val="1"/>
        </c:ser>
        <c:dLbls>
          <c:showLegendKey val="0"/>
          <c:showVal val="0"/>
          <c:showCatName val="0"/>
          <c:showSerName val="0"/>
          <c:showPercent val="0"/>
          <c:showBubbleSize val="0"/>
        </c:dLbls>
        <c:axId val="209831992"/>
        <c:axId val="211396520"/>
      </c:scatterChart>
      <c:valAx>
        <c:axId val="209831992"/>
        <c:scaling>
          <c:orientation val="minMax"/>
          <c:max val="40"/>
          <c:min val="-100"/>
        </c:scaling>
        <c:delete val="0"/>
        <c:axPos val="b"/>
        <c:majorGridlines>
          <c:spPr>
            <a:ln w="9525" cap="flat" cmpd="sng" algn="ctr">
              <a:solidFill>
                <a:schemeClr val="tx1">
                  <a:lumMod val="15000"/>
                  <a:lumOff val="85000"/>
                </a:schemeClr>
              </a:solidFill>
              <a:round/>
            </a:ln>
            <a:effectLst/>
          </c:spPr>
        </c:majorGridlines>
        <c:title>
          <c:tx>
            <c:strRef>
              <c:f>'Thermistor Resistance'!$D$2</c:f>
              <c:strCache>
                <c:ptCount val="1"/>
                <c:pt idx="0">
                  <c:v>Temperature (°C)</c:v>
                </c:pt>
              </c:strCache>
            </c:strRef>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396520"/>
        <c:crosses val="autoZero"/>
        <c:crossBetween val="midCat"/>
      </c:valAx>
      <c:valAx>
        <c:axId val="211396520"/>
        <c:scaling>
          <c:orientation val="minMax"/>
          <c:max val="2000"/>
        </c:scaling>
        <c:delete val="0"/>
        <c:axPos val="l"/>
        <c:majorGridlines>
          <c:spPr>
            <a:ln w="9525" cap="flat" cmpd="sng" algn="ctr">
              <a:solidFill>
                <a:schemeClr val="tx1">
                  <a:lumMod val="15000"/>
                  <a:lumOff val="85000"/>
                </a:schemeClr>
              </a:solidFill>
              <a:round/>
            </a:ln>
            <a:effectLst/>
          </c:spPr>
        </c:majorGridlines>
        <c:title>
          <c:tx>
            <c:strRef>
              <c:f>'Thermistor Resistance'!$E$2</c:f>
              <c:strCache>
                <c:ptCount val="1"/>
                <c:pt idx="0">
                  <c:v>Resistance (kΩ)</c:v>
                </c:pt>
              </c:strCache>
            </c:strRef>
          </c:tx>
          <c:layout>
            <c:manualLayout>
              <c:xMode val="edge"/>
              <c:yMode val="edge"/>
              <c:x val="2.2222222222222223E-2"/>
              <c:y val="0.2987370896819715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831992"/>
        <c:crosses val="autoZero"/>
        <c:crossBetween val="midCat"/>
      </c:valAx>
      <c:spPr>
        <a:noFill/>
        <a:ln>
          <a:noFill/>
        </a:ln>
        <a:effectLst/>
      </c:spPr>
    </c:plotArea>
    <c:legend>
      <c:legendPos val="b"/>
      <c:layout>
        <c:manualLayout>
          <c:xMode val="edge"/>
          <c:yMode val="edge"/>
          <c:x val="0.62543501701565873"/>
          <c:y val="0.23430684800763546"/>
          <c:w val="0.19286825619743422"/>
          <c:h val="0.34577973207894463"/>
        </c:manualLayout>
      </c:layout>
      <c:overlay val="1"/>
      <c:spPr>
        <a:solidFill>
          <a:schemeClr val="bg1"/>
        </a:solidFill>
        <a:ln>
          <a:solidFill>
            <a:schemeClr val="bg1">
              <a:lumMod val="7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19048</xdr:colOff>
      <xdr:row>3</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9</xdr:col>
      <xdr:colOff>381000</xdr:colOff>
      <xdr:row>4</xdr:row>
      <xdr:rowOff>57156</xdr:rowOff>
    </xdr:from>
    <xdr:to>
      <xdr:col>17</xdr:col>
      <xdr:colOff>257175</xdr:colOff>
      <xdr:row>18</xdr:row>
      <xdr:rowOff>133356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9"/>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7.140625" customWidth="1"/>
    <col min="3" max="3" width="12.42578125" customWidth="1"/>
    <col min="4" max="4" width="13" customWidth="1"/>
    <col min="5" max="7" width="10" customWidth="1"/>
    <col min="8" max="9" width="14" customWidth="1"/>
  </cols>
  <sheetData>
    <row r="1" spans="1:9" x14ac:dyDescent="0.25">
      <c r="C1" s="11" t="s">
        <v>8</v>
      </c>
      <c r="D1" s="11"/>
      <c r="E1" s="11"/>
      <c r="F1" s="11"/>
    </row>
    <row r="2" spans="1:9" x14ac:dyDescent="0.25">
      <c r="C2" s="9" t="s">
        <v>13</v>
      </c>
      <c r="D2" s="9" t="s">
        <v>9</v>
      </c>
      <c r="E2" s="10" t="s">
        <v>5</v>
      </c>
      <c r="F2" s="10"/>
      <c r="G2" s="10"/>
      <c r="H2" s="12" t="s">
        <v>16</v>
      </c>
      <c r="I2" s="12"/>
    </row>
    <row r="3" spans="1:9" s="6" customFormat="1" x14ac:dyDescent="0.25">
      <c r="C3" s="9"/>
      <c r="D3" s="9"/>
      <c r="E3" s="5" t="s">
        <v>10</v>
      </c>
      <c r="F3" s="2" t="s">
        <v>11</v>
      </c>
      <c r="G3" s="5" t="s">
        <v>12</v>
      </c>
      <c r="H3" s="7" t="s">
        <v>14</v>
      </c>
      <c r="I3" s="7" t="s">
        <v>15</v>
      </c>
    </row>
    <row r="4" spans="1:9" x14ac:dyDescent="0.25">
      <c r="A4" s="13"/>
      <c r="B4" s="13"/>
      <c r="C4">
        <v>180</v>
      </c>
      <c r="D4">
        <v>-93</v>
      </c>
      <c r="E4" s="8">
        <v>1594.97</v>
      </c>
      <c r="F4" s="8">
        <v>1757.95</v>
      </c>
      <c r="G4" s="8">
        <v>1935.84</v>
      </c>
      <c r="H4" s="8">
        <f>2.2*EXP(3500*((1/C4)-(1/298)))</f>
        <v>4855.8301843583722</v>
      </c>
      <c r="I4" s="8">
        <f>2.2*EXP(3080*((1/C4)-(1/298)))</f>
        <v>1927.5364228452613</v>
      </c>
    </row>
    <row r="5" spans="1:9" x14ac:dyDescent="0.25">
      <c r="A5" s="13"/>
      <c r="B5" s="13"/>
      <c r="C5">
        <v>182</v>
      </c>
      <c r="D5">
        <v>-91</v>
      </c>
      <c r="E5" s="8">
        <v>1336.02</v>
      </c>
      <c r="F5" s="8">
        <v>1469.9</v>
      </c>
      <c r="G5" s="8">
        <v>1615.75</v>
      </c>
      <c r="H5" s="8">
        <f t="shared" ref="H5:H63" si="0">2.2*EXP(3500*((1/C5)-(1/298)))</f>
        <v>3921.6201390623705</v>
      </c>
      <c r="I5" s="8">
        <f t="shared" ref="I5:I63" si="1">2.2*EXP(3080*((1/C5)-(1/298)))</f>
        <v>1597.1304250132916</v>
      </c>
    </row>
    <row r="6" spans="1:9" x14ac:dyDescent="0.25">
      <c r="A6" s="13"/>
      <c r="B6" s="13"/>
      <c r="C6">
        <v>184</v>
      </c>
      <c r="D6">
        <v>-89</v>
      </c>
      <c r="E6" s="8">
        <v>1124.1600000000001</v>
      </c>
      <c r="F6" s="8">
        <v>1234.6600000000001</v>
      </c>
      <c r="G6" s="8">
        <v>1354.81</v>
      </c>
      <c r="H6" s="8">
        <f t="shared" si="0"/>
        <v>3181.8881195004219</v>
      </c>
      <c r="I6" s="8">
        <f t="shared" si="1"/>
        <v>1328.7810873894837</v>
      </c>
    </row>
    <row r="7" spans="1:9" x14ac:dyDescent="0.25">
      <c r="A7" s="13"/>
      <c r="B7" s="13"/>
      <c r="C7">
        <v>186</v>
      </c>
      <c r="D7">
        <v>-87</v>
      </c>
      <c r="E7" s="8">
        <v>950.46</v>
      </c>
      <c r="F7" s="8">
        <v>1042.1099999999999</v>
      </c>
      <c r="G7" s="8">
        <v>1141.58</v>
      </c>
      <c r="H7" s="8">
        <f t="shared" si="0"/>
        <v>2593.3226747090566</v>
      </c>
      <c r="I7" s="8">
        <f t="shared" si="1"/>
        <v>1109.9016374965202</v>
      </c>
    </row>
    <row r="8" spans="1:9" x14ac:dyDescent="0.25">
      <c r="A8" s="14" t="s">
        <v>3</v>
      </c>
      <c r="B8" s="14"/>
      <c r="C8">
        <v>188</v>
      </c>
      <c r="D8">
        <v>-85</v>
      </c>
      <c r="E8" s="8">
        <v>807.57</v>
      </c>
      <c r="F8" s="8">
        <v>883.99</v>
      </c>
      <c r="G8" s="8">
        <v>966.78</v>
      </c>
      <c r="H8" s="8">
        <f t="shared" si="0"/>
        <v>2122.8444583789942</v>
      </c>
      <c r="I8" s="8">
        <f t="shared" si="1"/>
        <v>930.6335715904396</v>
      </c>
    </row>
    <row r="9" spans="1:9" x14ac:dyDescent="0.25">
      <c r="A9" s="9" t="s">
        <v>7</v>
      </c>
      <c r="B9" s="9"/>
      <c r="C9">
        <v>190</v>
      </c>
      <c r="D9">
        <v>-83</v>
      </c>
      <c r="E9" s="8">
        <v>689.57</v>
      </c>
      <c r="F9" s="8">
        <v>753.62</v>
      </c>
      <c r="G9" s="8">
        <v>822.88</v>
      </c>
      <c r="H9" s="8">
        <f t="shared" si="0"/>
        <v>1745.0588325388987</v>
      </c>
      <c r="I9" s="8">
        <f t="shared" si="1"/>
        <v>783.21967042370864</v>
      </c>
    </row>
    <row r="10" spans="1:9" x14ac:dyDescent="0.25">
      <c r="A10" s="9"/>
      <c r="B10" s="9"/>
      <c r="C10">
        <v>192</v>
      </c>
      <c r="D10">
        <v>-81</v>
      </c>
      <c r="E10" s="8">
        <v>591.67999999999995</v>
      </c>
      <c r="F10" s="8">
        <v>645.64</v>
      </c>
      <c r="G10" s="8">
        <v>703.89</v>
      </c>
      <c r="H10" s="8">
        <f t="shared" si="0"/>
        <v>1440.3732841452822</v>
      </c>
      <c r="I10" s="8">
        <f t="shared" si="1"/>
        <v>661.52882461550575</v>
      </c>
    </row>
    <row r="11" spans="1:9" ht="30" x14ac:dyDescent="0.25">
      <c r="A11" s="1" t="s">
        <v>2</v>
      </c>
      <c r="B11" s="4" t="s">
        <v>6</v>
      </c>
      <c r="C11">
        <v>194</v>
      </c>
      <c r="D11">
        <v>-79</v>
      </c>
      <c r="E11" s="8">
        <v>510.07</v>
      </c>
      <c r="F11" s="8">
        <v>555.75</v>
      </c>
      <c r="G11" s="8">
        <v>604.98</v>
      </c>
      <c r="H11" s="8">
        <f t="shared" si="0"/>
        <v>1193.598569308708</v>
      </c>
      <c r="I11" s="8">
        <f t="shared" si="1"/>
        <v>560.69413916237988</v>
      </c>
    </row>
    <row r="12" spans="1:9" x14ac:dyDescent="0.25">
      <c r="A12" s="15" t="s">
        <v>1</v>
      </c>
      <c r="B12" s="15"/>
      <c r="C12">
        <v>196</v>
      </c>
      <c r="D12">
        <v>-77</v>
      </c>
      <c r="E12" s="8">
        <v>441.68</v>
      </c>
      <c r="F12" s="8">
        <v>480.54</v>
      </c>
      <c r="G12" s="8">
        <v>522.34</v>
      </c>
      <c r="H12" s="8">
        <f t="shared" si="0"/>
        <v>992.90379339615095</v>
      </c>
      <c r="I12" s="8">
        <f t="shared" si="1"/>
        <v>476.83599456154985</v>
      </c>
    </row>
    <row r="13" spans="1:9" x14ac:dyDescent="0.25">
      <c r="A13" s="15"/>
      <c r="B13" s="15"/>
      <c r="C13">
        <v>198</v>
      </c>
      <c r="D13">
        <v>-75</v>
      </c>
      <c r="E13" s="8">
        <v>384.05</v>
      </c>
      <c r="F13" s="8">
        <v>417.25</v>
      </c>
      <c r="G13" s="8">
        <v>452.91</v>
      </c>
      <c r="H13" s="8">
        <f t="shared" si="0"/>
        <v>829.03186657962885</v>
      </c>
      <c r="I13" s="8">
        <f t="shared" si="1"/>
        <v>406.8491370633194</v>
      </c>
    </row>
    <row r="14" spans="1:9" x14ac:dyDescent="0.25">
      <c r="A14" s="15"/>
      <c r="B14" s="15"/>
      <c r="C14">
        <v>200</v>
      </c>
      <c r="D14">
        <v>-73</v>
      </c>
      <c r="E14" s="8">
        <v>335.23</v>
      </c>
      <c r="F14" s="8">
        <v>363.71</v>
      </c>
      <c r="G14" s="8">
        <v>394.26</v>
      </c>
      <c r="H14" s="8">
        <f t="shared" si="0"/>
        <v>694.70751649487795</v>
      </c>
      <c r="I14" s="8">
        <f t="shared" si="1"/>
        <v>348.23825647866857</v>
      </c>
    </row>
    <row r="15" spans="1:9" x14ac:dyDescent="0.25">
      <c r="A15" s="15"/>
      <c r="B15" s="15"/>
      <c r="C15">
        <v>202</v>
      </c>
      <c r="D15">
        <v>-71</v>
      </c>
      <c r="E15" s="8">
        <v>293.64999999999998</v>
      </c>
      <c r="F15" s="8">
        <v>317.17</v>
      </c>
      <c r="G15" s="8">
        <v>344.43</v>
      </c>
      <c r="H15" s="8">
        <f t="shared" si="0"/>
        <v>584.18843337801388</v>
      </c>
      <c r="I15" s="8">
        <f t="shared" si="1"/>
        <v>298.99045297782277</v>
      </c>
    </row>
    <row r="16" spans="1:9" x14ac:dyDescent="0.25">
      <c r="A16" s="15"/>
      <c r="B16" s="15"/>
      <c r="C16">
        <v>204</v>
      </c>
      <c r="D16">
        <v>-69</v>
      </c>
      <c r="E16" s="8">
        <v>258.05</v>
      </c>
      <c r="F16" s="8">
        <v>279.23</v>
      </c>
      <c r="G16" s="8">
        <v>301.88</v>
      </c>
      <c r="H16" s="8">
        <f t="shared" si="0"/>
        <v>492.92333877504012</v>
      </c>
      <c r="I16" s="8">
        <f t="shared" si="1"/>
        <v>257.47589556140701</v>
      </c>
    </row>
    <row r="17" spans="1:9" x14ac:dyDescent="0.25">
      <c r="A17" s="15"/>
      <c r="B17" s="15"/>
      <c r="C17">
        <v>206</v>
      </c>
      <c r="D17">
        <v>-67</v>
      </c>
      <c r="E17" s="8">
        <v>227.41</v>
      </c>
      <c r="F17" s="8">
        <v>245.76</v>
      </c>
      <c r="G17" s="8">
        <v>265.36</v>
      </c>
      <c r="H17" s="8">
        <f t="shared" si="0"/>
        <v>417.29031539297586</v>
      </c>
      <c r="I17" s="8">
        <f t="shared" si="1"/>
        <v>222.37012009181427</v>
      </c>
    </row>
    <row r="18" spans="1:9" x14ac:dyDescent="0.25">
      <c r="A18" s="15" t="s">
        <v>4</v>
      </c>
      <c r="B18" s="15"/>
      <c r="C18">
        <v>208</v>
      </c>
      <c r="D18">
        <v>-65</v>
      </c>
      <c r="E18" s="8">
        <v>200.91</v>
      </c>
      <c r="F18" s="8">
        <v>216.85</v>
      </c>
      <c r="G18" s="8">
        <v>233.85</v>
      </c>
      <c r="H18" s="8">
        <f t="shared" si="0"/>
        <v>354.39566770032565</v>
      </c>
      <c r="I18" s="8">
        <f t="shared" si="1"/>
        <v>192.59300853386412</v>
      </c>
    </row>
    <row r="19" spans="1:9" x14ac:dyDescent="0.25">
      <c r="A19" s="15"/>
      <c r="B19" s="15"/>
      <c r="C19">
        <v>210</v>
      </c>
      <c r="D19">
        <v>-63</v>
      </c>
      <c r="E19" s="8">
        <v>177.89</v>
      </c>
      <c r="F19" s="8">
        <v>191.77</v>
      </c>
      <c r="G19" s="8">
        <v>206.55</v>
      </c>
      <c r="H19" s="8">
        <f t="shared" si="0"/>
        <v>301.91864210507583</v>
      </c>
      <c r="I19" s="8">
        <f t="shared" si="1"/>
        <v>167.26068062897383</v>
      </c>
    </row>
    <row r="20" spans="1:9" x14ac:dyDescent="0.25">
      <c r="A20" s="15"/>
      <c r="B20" s="15"/>
      <c r="C20">
        <v>212</v>
      </c>
      <c r="D20">
        <v>-61</v>
      </c>
      <c r="E20" s="8">
        <v>157.81</v>
      </c>
      <c r="F20" s="8">
        <v>169.92</v>
      </c>
      <c r="G20" s="8">
        <v>182.79</v>
      </c>
      <c r="H20" s="8">
        <f t="shared" si="0"/>
        <v>257.99104620184892</v>
      </c>
      <c r="I20" s="8">
        <f t="shared" si="1"/>
        <v>145.64742113703005</v>
      </c>
    </row>
    <row r="21" spans="1:9" x14ac:dyDescent="0.25">
      <c r="C21">
        <v>214</v>
      </c>
      <c r="D21">
        <v>-59</v>
      </c>
      <c r="E21" s="8">
        <v>140.22</v>
      </c>
      <c r="F21" s="8">
        <v>150.80000000000001</v>
      </c>
      <c r="G21" s="8">
        <v>162.03</v>
      </c>
      <c r="H21" s="8">
        <f t="shared" si="0"/>
        <v>221.10354126849137</v>
      </c>
      <c r="I21" s="8">
        <f t="shared" si="1"/>
        <v>127.15543745503807</v>
      </c>
    </row>
    <row r="22" spans="1:9" x14ac:dyDescent="0.25">
      <c r="A22" s="11" t="s">
        <v>0</v>
      </c>
      <c r="B22" s="11"/>
      <c r="C22">
        <v>216</v>
      </c>
      <c r="D22">
        <v>-57</v>
      </c>
      <c r="E22" s="8">
        <v>124.76</v>
      </c>
      <c r="F22" s="8">
        <v>134.02000000000001</v>
      </c>
      <c r="G22" s="8">
        <v>143.83000000000001</v>
      </c>
      <c r="H22" s="8">
        <f t="shared" si="0"/>
        <v>190.03240706476561</v>
      </c>
      <c r="I22" s="8">
        <f t="shared" si="1"/>
        <v>111.29075041314211</v>
      </c>
    </row>
    <row r="23" spans="1:9" ht="15" customHeight="1" x14ac:dyDescent="0.25">
      <c r="A23" s="13" t="s">
        <v>17</v>
      </c>
      <c r="B23" s="13"/>
      <c r="C23">
        <v>218</v>
      </c>
      <c r="D23">
        <v>-55</v>
      </c>
      <c r="E23" s="8">
        <v>111.14</v>
      </c>
      <c r="F23" s="8">
        <v>119.25</v>
      </c>
      <c r="G23" s="8">
        <v>127.83</v>
      </c>
      <c r="H23" s="8">
        <f t="shared" si="0"/>
        <v>163.78208413486217</v>
      </c>
      <c r="I23" s="8">
        <f t="shared" si="1"/>
        <v>97.643906851141622</v>
      </c>
    </row>
    <row r="24" spans="1:9" x14ac:dyDescent="0.25">
      <c r="A24" s="13"/>
      <c r="B24" s="13"/>
      <c r="C24">
        <v>220</v>
      </c>
      <c r="D24">
        <v>-53</v>
      </c>
      <c r="E24" s="8">
        <v>99.1</v>
      </c>
      <c r="F24" s="8">
        <v>106.21</v>
      </c>
      <c r="G24" s="8">
        <v>113.72</v>
      </c>
      <c r="H24" s="8">
        <f t="shared" si="0"/>
        <v>141.53992411398912</v>
      </c>
      <c r="I24" s="8">
        <f t="shared" si="1"/>
        <v>85.874496775958036</v>
      </c>
    </row>
    <row r="25" spans="1:9" x14ac:dyDescent="0.25">
      <c r="A25" s="13"/>
      <c r="B25" s="13"/>
      <c r="C25">
        <v>222</v>
      </c>
      <c r="D25">
        <v>-51</v>
      </c>
      <c r="E25" s="8">
        <v>88.44</v>
      </c>
      <c r="F25" s="8">
        <v>94.67</v>
      </c>
      <c r="G25" s="8">
        <v>101.25</v>
      </c>
      <c r="H25" s="8">
        <f t="shared" si="0"/>
        <v>122.64042293868366</v>
      </c>
      <c r="I25" s="8">
        <f t="shared" si="1"/>
        <v>75.698683133957672</v>
      </c>
    </row>
    <row r="26" spans="1:9" x14ac:dyDescent="0.25">
      <c r="A26" s="13"/>
      <c r="B26" s="13"/>
      <c r="C26">
        <v>224</v>
      </c>
      <c r="D26">
        <v>-49</v>
      </c>
      <c r="E26" s="8">
        <v>78.98</v>
      </c>
      <c r="F26" s="8">
        <v>84.44</v>
      </c>
      <c r="G26" s="8">
        <v>90.21</v>
      </c>
      <c r="H26" s="8">
        <f t="shared" si="0"/>
        <v>106.5368481589945</v>
      </c>
      <c r="I26" s="8">
        <f t="shared" si="1"/>
        <v>66.879125334978937</v>
      </c>
    </row>
    <row r="27" spans="1:9" x14ac:dyDescent="0.25">
      <c r="A27" s="13"/>
      <c r="B27" s="13"/>
      <c r="C27">
        <v>226</v>
      </c>
      <c r="D27">
        <v>-47</v>
      </c>
      <c r="E27" s="8">
        <v>70.569999999999993</v>
      </c>
      <c r="F27" s="8">
        <v>75.37</v>
      </c>
      <c r="G27" s="8">
        <v>80.42</v>
      </c>
      <c r="H27" s="8">
        <f t="shared" si="0"/>
        <v>92.778653011596361</v>
      </c>
      <c r="I27" s="8">
        <f t="shared" si="1"/>
        <v>59.216811205102665</v>
      </c>
    </row>
    <row r="28" spans="1:9" x14ac:dyDescent="0.25">
      <c r="A28" s="13"/>
      <c r="B28" s="13"/>
      <c r="C28">
        <v>228</v>
      </c>
      <c r="D28">
        <v>-45</v>
      </c>
      <c r="E28" s="8">
        <v>63.09</v>
      </c>
      <c r="F28" s="8">
        <v>67.3</v>
      </c>
      <c r="G28" s="8">
        <v>71.73</v>
      </c>
      <c r="H28" s="8">
        <f t="shared" si="0"/>
        <v>80.99343567942654</v>
      </c>
      <c r="I28" s="8">
        <f t="shared" si="1"/>
        <v>52.544415443942064</v>
      </c>
    </row>
    <row r="29" spans="1:9" x14ac:dyDescent="0.25">
      <c r="A29" s="13"/>
      <c r="B29" s="13"/>
      <c r="C29">
        <v>230</v>
      </c>
      <c r="D29">
        <v>-43</v>
      </c>
      <c r="E29" s="8">
        <v>56.42</v>
      </c>
      <c r="F29" s="8">
        <v>60.12</v>
      </c>
      <c r="G29" s="8">
        <v>64.010000000000005</v>
      </c>
      <c r="H29" s="8">
        <f t="shared" si="0"/>
        <v>70.872481126789509</v>
      </c>
      <c r="I29" s="8">
        <f t="shared" si="1"/>
        <v>46.7208830103515</v>
      </c>
    </row>
    <row r="30" spans="1:9" x14ac:dyDescent="0.25">
      <c r="C30">
        <v>232</v>
      </c>
      <c r="D30">
        <v>-41</v>
      </c>
      <c r="E30" s="8">
        <v>50.49</v>
      </c>
      <c r="F30" s="8">
        <v>53.74</v>
      </c>
      <c r="G30" s="8">
        <v>57.15</v>
      </c>
      <c r="H30" s="8">
        <f t="shared" si="0"/>
        <v>62.159136473284782</v>
      </c>
      <c r="I30" s="8">
        <f t="shared" si="1"/>
        <v>41.626998515445678</v>
      </c>
    </row>
    <row r="31" spans="1:9" x14ac:dyDescent="0.25">
      <c r="C31">
        <v>234</v>
      </c>
      <c r="D31">
        <v>-39</v>
      </c>
      <c r="E31" s="8">
        <v>45.19</v>
      </c>
      <c r="F31" s="8">
        <v>48.05</v>
      </c>
      <c r="G31" s="8">
        <v>51.04</v>
      </c>
      <c r="H31" s="8">
        <f t="shared" si="0"/>
        <v>54.639434993284432</v>
      </c>
      <c r="I31" s="8">
        <f t="shared" si="1"/>
        <v>37.16175172701525</v>
      </c>
    </row>
    <row r="32" spans="1:9" x14ac:dyDescent="0.25">
      <c r="C32">
        <v>236</v>
      </c>
      <c r="D32">
        <v>-37</v>
      </c>
      <c r="E32" s="8">
        <v>40.47</v>
      </c>
      <c r="F32" s="8">
        <v>42.98</v>
      </c>
      <c r="G32" s="8">
        <v>45.61</v>
      </c>
      <c r="H32" s="8">
        <f t="shared" si="0"/>
        <v>48.134510409736556</v>
      </c>
      <c r="I32" s="8">
        <f t="shared" si="1"/>
        <v>33.239347777949185</v>
      </c>
    </row>
    <row r="33" spans="3:9" x14ac:dyDescent="0.25">
      <c r="C33">
        <v>238</v>
      </c>
      <c r="D33">
        <v>-35</v>
      </c>
      <c r="E33" s="8">
        <v>36.26</v>
      </c>
      <c r="F33" s="8">
        <v>38.47</v>
      </c>
      <c r="G33" s="8">
        <v>40.770000000000003</v>
      </c>
      <c r="H33" s="8">
        <f t="shared" si="0"/>
        <v>42.494441126511092</v>
      </c>
      <c r="I33" s="8">
        <f t="shared" si="1"/>
        <v>29.786740986310054</v>
      </c>
    </row>
    <row r="34" spans="3:9" x14ac:dyDescent="0.25">
      <c r="C34">
        <v>240</v>
      </c>
      <c r="D34">
        <v>-33</v>
      </c>
      <c r="E34" s="8">
        <v>32.51</v>
      </c>
      <c r="F34" s="8">
        <v>34.450000000000003</v>
      </c>
      <c r="G34" s="8">
        <v>36.47</v>
      </c>
      <c r="H34" s="8">
        <f t="shared" si="0"/>
        <v>37.593240140840791</v>
      </c>
      <c r="I34" s="8">
        <f t="shared" si="1"/>
        <v>26.741595148077071</v>
      </c>
    </row>
    <row r="35" spans="3:9" x14ac:dyDescent="0.25">
      <c r="C35">
        <v>242</v>
      </c>
      <c r="D35">
        <v>-31</v>
      </c>
      <c r="E35" s="8">
        <v>29.16</v>
      </c>
      <c r="F35" s="8">
        <v>30.87</v>
      </c>
      <c r="G35" s="8">
        <v>32.64</v>
      </c>
      <c r="H35" s="8">
        <f t="shared" si="0"/>
        <v>33.324765682812931</v>
      </c>
      <c r="I35" s="8">
        <f t="shared" si="1"/>
        <v>24.050592149231719</v>
      </c>
    </row>
    <row r="36" spans="3:9" x14ac:dyDescent="0.25">
      <c r="C36">
        <v>244</v>
      </c>
      <c r="D36">
        <v>-29</v>
      </c>
      <c r="E36" s="8">
        <v>26.18</v>
      </c>
      <c r="F36" s="8">
        <v>27.68</v>
      </c>
      <c r="G36" s="8">
        <v>29.24</v>
      </c>
      <c r="H36" s="8">
        <f t="shared" si="0"/>
        <v>29.599374001050421</v>
      </c>
      <c r="I36" s="8">
        <f t="shared" si="1"/>
        <v>21.66802583785066</v>
      </c>
    </row>
    <row r="37" spans="3:9" x14ac:dyDescent="0.25">
      <c r="C37">
        <v>246</v>
      </c>
      <c r="D37">
        <v>-27</v>
      </c>
      <c r="E37" s="8">
        <v>23.51</v>
      </c>
      <c r="F37" s="8">
        <v>24.84</v>
      </c>
      <c r="G37" s="8">
        <v>26.21</v>
      </c>
      <c r="H37" s="8">
        <f t="shared" si="0"/>
        <v>26.341172090724708</v>
      </c>
      <c r="I37" s="8">
        <f t="shared" si="1"/>
        <v>19.554630132604782</v>
      </c>
    </row>
    <row r="38" spans="3:9" x14ac:dyDescent="0.25">
      <c r="C38">
        <v>248</v>
      </c>
      <c r="D38">
        <v>-25</v>
      </c>
      <c r="E38" s="8">
        <v>21.14</v>
      </c>
      <c r="F38" s="8">
        <v>22.3</v>
      </c>
      <c r="G38" s="8">
        <v>23.51</v>
      </c>
      <c r="H38" s="8">
        <f t="shared" si="0"/>
        <v>23.485756786697564</v>
      </c>
      <c r="I38" s="8">
        <f t="shared" si="1"/>
        <v>17.676599969094152</v>
      </c>
    </row>
    <row r="39" spans="3:9" x14ac:dyDescent="0.25">
      <c r="C39">
        <v>250</v>
      </c>
      <c r="D39">
        <v>-23</v>
      </c>
      <c r="E39" s="8">
        <v>19.02</v>
      </c>
      <c r="F39" s="8">
        <v>20.05</v>
      </c>
      <c r="G39" s="8">
        <v>21.11</v>
      </c>
      <c r="H39" s="8">
        <f t="shared" si="0"/>
        <v>20.978349241962494</v>
      </c>
      <c r="I39" s="8">
        <f t="shared" si="1"/>
        <v>16.004771404518809</v>
      </c>
    </row>
    <row r="40" spans="3:9" x14ac:dyDescent="0.25">
      <c r="C40">
        <v>252</v>
      </c>
      <c r="D40">
        <v>-21</v>
      </c>
      <c r="E40" s="8">
        <v>17.13</v>
      </c>
      <c r="F40" s="8">
        <v>18.04</v>
      </c>
      <c r="G40" s="8">
        <v>18.98</v>
      </c>
      <c r="H40" s="8">
        <f t="shared" si="0"/>
        <v>18.772251703570941</v>
      </c>
      <c r="I40" s="8">
        <f t="shared" si="1"/>
        <v>14.5139334089322</v>
      </c>
    </row>
    <row r="41" spans="3:9" x14ac:dyDescent="0.25">
      <c r="C41">
        <v>254</v>
      </c>
      <c r="D41">
        <v>-19</v>
      </c>
      <c r="E41" s="8">
        <v>15.45</v>
      </c>
      <c r="F41" s="8">
        <v>16.25</v>
      </c>
      <c r="G41" s="8">
        <v>17.07</v>
      </c>
      <c r="H41" s="8">
        <f t="shared" si="0"/>
        <v>16.827567706653319</v>
      </c>
      <c r="I41" s="8">
        <f t="shared" si="1"/>
        <v>13.182248877238482</v>
      </c>
    </row>
    <row r="42" spans="3:9" x14ac:dyDescent="0.25">
      <c r="C42">
        <v>256</v>
      </c>
      <c r="D42">
        <v>-17</v>
      </c>
      <c r="E42" s="8">
        <v>13.95</v>
      </c>
      <c r="F42" s="8">
        <v>14.65</v>
      </c>
      <c r="G42" s="8">
        <v>15.38</v>
      </c>
      <c r="H42" s="8">
        <f t="shared" si="0"/>
        <v>15.110138123054259</v>
      </c>
      <c r="I42" s="8">
        <f t="shared" si="1"/>
        <v>11.990766443594877</v>
      </c>
    </row>
    <row r="43" spans="3:9" x14ac:dyDescent="0.25">
      <c r="C43">
        <v>258</v>
      </c>
      <c r="D43">
        <v>-15</v>
      </c>
      <c r="E43" s="8">
        <v>12.61</v>
      </c>
      <c r="F43" s="8">
        <v>13.23</v>
      </c>
      <c r="G43" s="8">
        <v>13.87</v>
      </c>
      <c r="H43" s="8">
        <f t="shared" si="0"/>
        <v>13.590654538923941</v>
      </c>
      <c r="I43" s="8">
        <f t="shared" si="1"/>
        <v>10.92300796099374</v>
      </c>
    </row>
    <row r="44" spans="3:9" x14ac:dyDescent="0.25">
      <c r="C44">
        <v>260</v>
      </c>
      <c r="D44">
        <v>-13</v>
      </c>
      <c r="E44" s="8">
        <v>11.41</v>
      </c>
      <c r="F44" s="8">
        <v>11.96</v>
      </c>
      <c r="G44" s="8">
        <v>12.53</v>
      </c>
      <c r="H44" s="8">
        <f t="shared" si="0"/>
        <v>12.243918673988086</v>
      </c>
      <c r="I44" s="8">
        <f t="shared" si="1"/>
        <v>9.9646191754171234</v>
      </c>
    </row>
    <row r="45" spans="3:9" x14ac:dyDescent="0.25">
      <c r="C45">
        <v>262</v>
      </c>
      <c r="D45">
        <v>-11</v>
      </c>
      <c r="E45" s="8">
        <v>10.34</v>
      </c>
      <c r="F45" s="8">
        <v>10.83</v>
      </c>
      <c r="G45" s="8">
        <v>11.33</v>
      </c>
      <c r="H45" s="8">
        <f t="shared" si="0"/>
        <v>11.04822236818926</v>
      </c>
      <c r="I45" s="8">
        <f t="shared" si="1"/>
        <v>9.1030732965783461</v>
      </c>
    </row>
    <row r="46" spans="3:9" x14ac:dyDescent="0.25">
      <c r="C46">
        <v>264</v>
      </c>
      <c r="D46">
        <v>-9</v>
      </c>
      <c r="E46" s="8">
        <v>9.3800000000000008</v>
      </c>
      <c r="F46" s="8">
        <v>9.82</v>
      </c>
      <c r="G46" s="8">
        <v>10.26</v>
      </c>
      <c r="H46" s="8">
        <f t="shared" si="0"/>
        <v>9.9848273420633014</v>
      </c>
      <c r="I46" s="8">
        <f t="shared" si="1"/>
        <v>8.3274189417301674</v>
      </c>
    </row>
    <row r="47" spans="3:9" x14ac:dyDescent="0.25">
      <c r="C47">
        <v>266</v>
      </c>
      <c r="D47">
        <v>-7</v>
      </c>
      <c r="E47" s="8">
        <v>8.52</v>
      </c>
      <c r="F47" s="8">
        <v>8.91</v>
      </c>
      <c r="G47" s="8">
        <v>9.31</v>
      </c>
      <c r="H47" s="8">
        <f t="shared" si="0"/>
        <v>9.0375277159625629</v>
      </c>
      <c r="I47" s="8">
        <f t="shared" si="1"/>
        <v>7.6280653817636992</v>
      </c>
    </row>
    <row r="48" spans="3:9" x14ac:dyDescent="0.25">
      <c r="C48">
        <v>268</v>
      </c>
      <c r="D48">
        <v>-5</v>
      </c>
      <c r="E48" s="8">
        <v>7.75</v>
      </c>
      <c r="F48" s="8">
        <v>8.1</v>
      </c>
      <c r="G48" s="8">
        <v>8.4499999999999993</v>
      </c>
      <c r="H48" s="8">
        <f t="shared" si="0"/>
        <v>8.1922813316390339</v>
      </c>
      <c r="I48" s="8">
        <f t="shared" si="1"/>
        <v>6.9965992109671777</v>
      </c>
    </row>
    <row r="49" spans="3:9" x14ac:dyDescent="0.25">
      <c r="C49">
        <v>270</v>
      </c>
      <c r="D49">
        <v>-3</v>
      </c>
      <c r="E49" s="8">
        <v>7.07</v>
      </c>
      <c r="F49" s="8">
        <v>7.37</v>
      </c>
      <c r="G49" s="8">
        <v>7.69</v>
      </c>
      <c r="H49" s="8">
        <f t="shared" si="0"/>
        <v>7.4368984012567276</v>
      </c>
      <c r="I49" s="8">
        <f t="shared" si="1"/>
        <v>6.4256275423515623</v>
      </c>
    </row>
    <row r="50" spans="3:9" x14ac:dyDescent="0.25">
      <c r="C50">
        <v>272</v>
      </c>
      <c r="D50">
        <v>-1</v>
      </c>
      <c r="E50" s="8">
        <v>6.45</v>
      </c>
      <c r="F50" s="8">
        <v>6.72</v>
      </c>
      <c r="G50" s="8">
        <v>7</v>
      </c>
      <c r="H50" s="8">
        <f t="shared" si="0"/>
        <v>6.7607780273454088</v>
      </c>
      <c r="I50" s="8">
        <f t="shared" si="1"/>
        <v>5.9086436387598953</v>
      </c>
    </row>
    <row r="51" spans="3:9" x14ac:dyDescent="0.25">
      <c r="C51">
        <v>274</v>
      </c>
      <c r="D51">
        <v>1</v>
      </c>
      <c r="E51" s="8">
        <v>5.89</v>
      </c>
      <c r="F51" s="8">
        <v>6.13</v>
      </c>
      <c r="G51" s="8">
        <v>6.38</v>
      </c>
      <c r="H51" s="8">
        <f t="shared" si="0"/>
        <v>6.1546847828986353</v>
      </c>
      <c r="I51" s="8">
        <f t="shared" si="1"/>
        <v>5.4399115577784141</v>
      </c>
    </row>
    <row r="52" spans="3:9" x14ac:dyDescent="0.25">
      <c r="C52">
        <v>276</v>
      </c>
      <c r="D52">
        <v>3</v>
      </c>
      <c r="E52" s="8">
        <v>5.38</v>
      </c>
      <c r="F52" s="8">
        <v>5.6</v>
      </c>
      <c r="G52" s="8">
        <v>5.83</v>
      </c>
      <c r="H52" s="8">
        <f t="shared" si="0"/>
        <v>5.6105588857511934</v>
      </c>
      <c r="I52" s="8">
        <f t="shared" si="1"/>
        <v>5.0143669413788494</v>
      </c>
    </row>
    <row r="53" spans="3:9" x14ac:dyDescent="0.25">
      <c r="C53">
        <v>278</v>
      </c>
      <c r="D53">
        <v>5</v>
      </c>
      <c r="E53" s="8">
        <v>4.93</v>
      </c>
      <c r="F53" s="8">
        <v>5.13</v>
      </c>
      <c r="G53" s="8">
        <v>5.32</v>
      </c>
      <c r="H53" s="8">
        <f t="shared" si="0"/>
        <v>5.12135460304129</v>
      </c>
      <c r="I53" s="8">
        <f t="shared" si="1"/>
        <v>4.6275315399794099</v>
      </c>
    </row>
    <row r="54" spans="3:9" x14ac:dyDescent="0.25">
      <c r="C54">
        <v>280</v>
      </c>
      <c r="D54">
        <v>7</v>
      </c>
      <c r="E54" s="8">
        <v>4.5199999999999996</v>
      </c>
      <c r="F54" s="8">
        <v>4.6900000000000004</v>
      </c>
      <c r="G54" s="8">
        <v>4.87</v>
      </c>
      <c r="H54" s="8">
        <f t="shared" si="0"/>
        <v>4.6809024260087781</v>
      </c>
      <c r="I54" s="8">
        <f t="shared" si="1"/>
        <v>4.2754394420405362</v>
      </c>
    </row>
    <row r="55" spans="3:9" x14ac:dyDescent="0.25">
      <c r="C55">
        <v>282</v>
      </c>
      <c r="D55">
        <v>9</v>
      </c>
      <c r="E55" s="8">
        <v>4.1500000000000004</v>
      </c>
      <c r="F55" s="8">
        <v>4.3</v>
      </c>
      <c r="G55" s="8">
        <v>4.46</v>
      </c>
      <c r="H55" s="8">
        <f t="shared" si="0"/>
        <v>4.2837912995546672</v>
      </c>
      <c r="I55" s="8">
        <f t="shared" si="1"/>
        <v>3.9545732980925572</v>
      </c>
    </row>
    <row r="56" spans="3:9" x14ac:dyDescent="0.25">
      <c r="C56">
        <v>284</v>
      </c>
      <c r="D56">
        <v>11</v>
      </c>
      <c r="E56" s="8">
        <v>3.81</v>
      </c>
      <c r="F56" s="8">
        <v>3.95</v>
      </c>
      <c r="G56" s="8">
        <v>4.09</v>
      </c>
      <c r="H56" s="8">
        <f t="shared" si="0"/>
        <v>3.9252678046194891</v>
      </c>
      <c r="I56" s="8">
        <f t="shared" si="1"/>
        <v>3.6618090933755516</v>
      </c>
    </row>
    <row r="57" spans="3:9" x14ac:dyDescent="0.25">
      <c r="C57">
        <v>286</v>
      </c>
      <c r="D57">
        <v>13</v>
      </c>
      <c r="E57" s="8">
        <v>3.5</v>
      </c>
      <c r="F57" s="8">
        <v>3.63</v>
      </c>
      <c r="G57" s="8">
        <v>3.75</v>
      </c>
      <c r="H57" s="8">
        <f t="shared" si="0"/>
        <v>3.6011496985063065</v>
      </c>
      <c r="I57" s="8">
        <f t="shared" si="1"/>
        <v>3.3943682451645221</v>
      </c>
    </row>
    <row r="58" spans="3:9" x14ac:dyDescent="0.25">
      <c r="C58">
        <v>288</v>
      </c>
      <c r="D58">
        <v>15</v>
      </c>
      <c r="E58" s="8">
        <v>3.22</v>
      </c>
      <c r="F58" s="8">
        <v>3.33</v>
      </c>
      <c r="G58" s="8">
        <v>3.45</v>
      </c>
      <c r="H58" s="8">
        <f t="shared" si="0"/>
        <v>3.3077516381591083</v>
      </c>
      <c r="I58" s="8">
        <f t="shared" si="1"/>
        <v>3.1497759868091819</v>
      </c>
    </row>
    <row r="59" spans="3:9" x14ac:dyDescent="0.25">
      <c r="C59">
        <v>290</v>
      </c>
      <c r="D59">
        <v>17</v>
      </c>
      <c r="E59" s="8">
        <v>2.96</v>
      </c>
      <c r="F59" s="8">
        <v>3.06</v>
      </c>
      <c r="G59" s="8">
        <v>3.17</v>
      </c>
      <c r="H59" s="8">
        <f t="shared" si="0"/>
        <v>3.041821259812203</v>
      </c>
      <c r="I59" s="8">
        <f t="shared" si="1"/>
        <v>2.9258251566520115</v>
      </c>
    </row>
    <row r="60" spans="3:9" x14ac:dyDescent="0.25">
      <c r="C60">
        <v>292</v>
      </c>
      <c r="D60">
        <v>19</v>
      </c>
      <c r="E60" s="8">
        <v>2.73</v>
      </c>
      <c r="F60" s="8">
        <v>2.82</v>
      </c>
      <c r="G60" s="8">
        <v>2.91</v>
      </c>
      <c r="H60" s="8">
        <f t="shared" si="0"/>
        <v>2.8004840781008022</v>
      </c>
      <c r="I60" s="8">
        <f t="shared" si="1"/>
        <v>2.7205446413261334</v>
      </c>
    </row>
    <row r="61" spans="3:9" x14ac:dyDescent="0.25">
      <c r="C61">
        <v>294</v>
      </c>
      <c r="D61">
        <v>21</v>
      </c>
      <c r="E61" s="8">
        <v>2.5099999999999998</v>
      </c>
      <c r="F61" s="8">
        <v>2.59</v>
      </c>
      <c r="G61" s="8">
        <v>2.68</v>
      </c>
      <c r="H61" s="8">
        <f t="shared" si="0"/>
        <v>2.5811959090428607</v>
      </c>
      <c r="I61" s="8">
        <f t="shared" si="1"/>
        <v>2.5321718336150312</v>
      </c>
    </row>
    <row r="62" spans="3:9" x14ac:dyDescent="0.25">
      <c r="C62">
        <v>296</v>
      </c>
      <c r="D62">
        <v>23</v>
      </c>
      <c r="E62" s="8">
        <v>2.3199999999999998</v>
      </c>
      <c r="F62" s="8">
        <v>2.39</v>
      </c>
      <c r="G62" s="8">
        <v>2.46</v>
      </c>
      <c r="H62" s="8">
        <f t="shared" si="0"/>
        <v>2.3817017227283781</v>
      </c>
      <c r="I62" s="8">
        <f t="shared" si="1"/>
        <v>2.3591285584946902</v>
      </c>
    </row>
    <row r="63" spans="3:9" x14ac:dyDescent="0.25">
      <c r="C63">
        <v>298</v>
      </c>
      <c r="D63">
        <v>25</v>
      </c>
      <c r="E63" s="8">
        <v>2.13</v>
      </c>
      <c r="F63" s="8">
        <v>2.2000000000000002</v>
      </c>
      <c r="G63" s="8">
        <v>2.27</v>
      </c>
      <c r="H63" s="8">
        <f t="shared" si="0"/>
        <v>2.2000000000000002</v>
      </c>
      <c r="I63" s="8">
        <f t="shared" si="1"/>
        <v>2.2000000000000002</v>
      </c>
    </row>
    <row r="64" spans="3:9" x14ac:dyDescent="0.25">
      <c r="D64" s="3"/>
    </row>
    <row r="65" spans="4:4" x14ac:dyDescent="0.25">
      <c r="D65" s="3"/>
    </row>
    <row r="66" spans="4:4" x14ac:dyDescent="0.25">
      <c r="D66" s="3"/>
    </row>
    <row r="67" spans="4:4" x14ac:dyDescent="0.25">
      <c r="D67" s="3"/>
    </row>
    <row r="68" spans="4:4" x14ac:dyDescent="0.25">
      <c r="D68" s="3"/>
    </row>
    <row r="69" spans="4:4" x14ac:dyDescent="0.25">
      <c r="D69" s="3"/>
    </row>
    <row r="70" spans="4:4" x14ac:dyDescent="0.25">
      <c r="D70" s="3"/>
    </row>
    <row r="71" spans="4:4" x14ac:dyDescent="0.25">
      <c r="D71" s="3"/>
    </row>
    <row r="72" spans="4:4" x14ac:dyDescent="0.25">
      <c r="D72" s="3"/>
    </row>
    <row r="73" spans="4:4" x14ac:dyDescent="0.25">
      <c r="D73" s="3"/>
    </row>
    <row r="74" spans="4:4" x14ac:dyDescent="0.25">
      <c r="D74" s="3"/>
    </row>
    <row r="75" spans="4:4" x14ac:dyDescent="0.25">
      <c r="D75" s="3"/>
    </row>
    <row r="76" spans="4:4" x14ac:dyDescent="0.25">
      <c r="D76" s="3"/>
    </row>
    <row r="77" spans="4:4" x14ac:dyDescent="0.25">
      <c r="D77" s="3"/>
    </row>
    <row r="78" spans="4:4" x14ac:dyDescent="0.25">
      <c r="D78" s="3"/>
    </row>
    <row r="79" spans="4:4" x14ac:dyDescent="0.25">
      <c r="D79" s="3"/>
    </row>
    <row r="80" spans="4:4" x14ac:dyDescent="0.25">
      <c r="D80" s="3"/>
    </row>
    <row r="81" spans="4:4" x14ac:dyDescent="0.25">
      <c r="D81" s="3"/>
    </row>
    <row r="82" spans="4:4" x14ac:dyDescent="0.25">
      <c r="D82" s="3"/>
    </row>
    <row r="83" spans="4:4" x14ac:dyDescent="0.25">
      <c r="D83" s="3"/>
    </row>
    <row r="84" spans="4:4" x14ac:dyDescent="0.25">
      <c r="D84" s="3"/>
    </row>
    <row r="85" spans="4:4" x14ac:dyDescent="0.25">
      <c r="D85" s="3"/>
    </row>
    <row r="86" spans="4:4" x14ac:dyDescent="0.25">
      <c r="D86" s="3"/>
    </row>
    <row r="87" spans="4:4" x14ac:dyDescent="0.25">
      <c r="D87" s="3"/>
    </row>
    <row r="88" spans="4:4" x14ac:dyDescent="0.25">
      <c r="D88" s="3"/>
    </row>
    <row r="89" spans="4:4" x14ac:dyDescent="0.25">
      <c r="D89" s="3"/>
    </row>
    <row r="90" spans="4:4" x14ac:dyDescent="0.25">
      <c r="D90" s="3"/>
    </row>
    <row r="91" spans="4:4" x14ac:dyDescent="0.25">
      <c r="D91" s="3"/>
    </row>
    <row r="92" spans="4:4" x14ac:dyDescent="0.25">
      <c r="D92" s="3"/>
    </row>
    <row r="93" spans="4:4" x14ac:dyDescent="0.25">
      <c r="D93" s="3"/>
    </row>
    <row r="94" spans="4:4" x14ac:dyDescent="0.25">
      <c r="D94" s="3"/>
    </row>
    <row r="95" spans="4:4" x14ac:dyDescent="0.25">
      <c r="D95" s="3"/>
    </row>
    <row r="96" spans="4:4" x14ac:dyDescent="0.25">
      <c r="D96" s="3"/>
    </row>
    <row r="97" spans="4:4" x14ac:dyDescent="0.25">
      <c r="D97" s="3"/>
    </row>
    <row r="98" spans="4:4" x14ac:dyDescent="0.25">
      <c r="D98" s="3"/>
    </row>
    <row r="99" spans="4:4" x14ac:dyDescent="0.25">
      <c r="D99" s="3"/>
    </row>
    <row r="100" spans="4:4" x14ac:dyDescent="0.25">
      <c r="D100" s="3"/>
    </row>
    <row r="101" spans="4:4" x14ac:dyDescent="0.25">
      <c r="D101" s="3"/>
    </row>
    <row r="102" spans="4:4" x14ac:dyDescent="0.25">
      <c r="D102" s="3"/>
    </row>
    <row r="103" spans="4:4" x14ac:dyDescent="0.25">
      <c r="D103" s="3"/>
    </row>
    <row r="104" spans="4:4" x14ac:dyDescent="0.25">
      <c r="D104" s="3"/>
    </row>
    <row r="105" spans="4:4" x14ac:dyDescent="0.25">
      <c r="D105" s="3"/>
    </row>
    <row r="106" spans="4:4" x14ac:dyDescent="0.25">
      <c r="D106" s="3"/>
    </row>
    <row r="107" spans="4:4" x14ac:dyDescent="0.25">
      <c r="D107" s="3"/>
    </row>
    <row r="108" spans="4:4" x14ac:dyDescent="0.25">
      <c r="D108" s="3"/>
    </row>
    <row r="109" spans="4:4" x14ac:dyDescent="0.25">
      <c r="D109" s="3"/>
    </row>
    <row r="110" spans="4:4" x14ac:dyDescent="0.25">
      <c r="D110" s="3"/>
    </row>
    <row r="111" spans="4:4" x14ac:dyDescent="0.25">
      <c r="D111" s="3"/>
    </row>
    <row r="112" spans="4:4" x14ac:dyDescent="0.25">
      <c r="D112" s="3"/>
    </row>
    <row r="113" spans="4:4" x14ac:dyDescent="0.25">
      <c r="D113" s="3"/>
    </row>
    <row r="114" spans="4:4" x14ac:dyDescent="0.25">
      <c r="D114" s="3"/>
    </row>
    <row r="115" spans="4:4" x14ac:dyDescent="0.25">
      <c r="D115" s="3"/>
    </row>
    <row r="116" spans="4:4" x14ac:dyDescent="0.25">
      <c r="D116" s="3"/>
    </row>
    <row r="117" spans="4:4" x14ac:dyDescent="0.25">
      <c r="D117" s="3"/>
    </row>
    <row r="118" spans="4:4" x14ac:dyDescent="0.25">
      <c r="D118" s="3"/>
    </row>
    <row r="119" spans="4:4" x14ac:dyDescent="0.25">
      <c r="D119" s="3"/>
    </row>
    <row r="120" spans="4:4" x14ac:dyDescent="0.25">
      <c r="D120" s="3"/>
    </row>
    <row r="121" spans="4:4" x14ac:dyDescent="0.25">
      <c r="D121" s="3"/>
    </row>
    <row r="122" spans="4:4" x14ac:dyDescent="0.25">
      <c r="D122" s="3"/>
    </row>
    <row r="123" spans="4:4" x14ac:dyDescent="0.25">
      <c r="D123" s="3"/>
    </row>
    <row r="124" spans="4:4" x14ac:dyDescent="0.25">
      <c r="D124" s="3"/>
    </row>
    <row r="125" spans="4:4" x14ac:dyDescent="0.25">
      <c r="D125" s="3"/>
    </row>
    <row r="126" spans="4:4" x14ac:dyDescent="0.25">
      <c r="D126" s="3"/>
    </row>
    <row r="127" spans="4:4" x14ac:dyDescent="0.25">
      <c r="D127" s="3"/>
    </row>
    <row r="128" spans="4:4" x14ac:dyDescent="0.25">
      <c r="D128" s="3"/>
    </row>
    <row r="129" spans="4:4" x14ac:dyDescent="0.25">
      <c r="D129" s="3"/>
    </row>
    <row r="130" spans="4:4" x14ac:dyDescent="0.25">
      <c r="D130" s="3"/>
    </row>
    <row r="131" spans="4:4" x14ac:dyDescent="0.25">
      <c r="D131" s="3"/>
    </row>
    <row r="132" spans="4:4" x14ac:dyDescent="0.25">
      <c r="D132" s="3"/>
    </row>
    <row r="133" spans="4:4" x14ac:dyDescent="0.25">
      <c r="D133" s="3"/>
    </row>
    <row r="134" spans="4:4" x14ac:dyDescent="0.25">
      <c r="D134" s="3"/>
    </row>
    <row r="135" spans="4:4" x14ac:dyDescent="0.25">
      <c r="D135" s="3"/>
    </row>
    <row r="136" spans="4:4" x14ac:dyDescent="0.25">
      <c r="D136" s="3"/>
    </row>
    <row r="137" spans="4:4" x14ac:dyDescent="0.25">
      <c r="D137" s="3"/>
    </row>
    <row r="138" spans="4:4" x14ac:dyDescent="0.25">
      <c r="D138" s="3"/>
    </row>
    <row r="139" spans="4:4" x14ac:dyDescent="0.25">
      <c r="D139" s="3"/>
    </row>
    <row r="140" spans="4:4" x14ac:dyDescent="0.25">
      <c r="D140" s="3"/>
    </row>
    <row r="141" spans="4:4" x14ac:dyDescent="0.25">
      <c r="D141" s="3"/>
    </row>
    <row r="142" spans="4:4" x14ac:dyDescent="0.25">
      <c r="D142" s="3"/>
    </row>
    <row r="143" spans="4:4" x14ac:dyDescent="0.25">
      <c r="D143" s="3"/>
    </row>
    <row r="144" spans="4:4" x14ac:dyDescent="0.25">
      <c r="D144" s="3"/>
    </row>
    <row r="145" spans="4:4" x14ac:dyDescent="0.25">
      <c r="D145" s="3"/>
    </row>
    <row r="146" spans="4:4" x14ac:dyDescent="0.25">
      <c r="D146" s="3"/>
    </row>
    <row r="147" spans="4:4" x14ac:dyDescent="0.25">
      <c r="D147" s="3"/>
    </row>
    <row r="148" spans="4:4" x14ac:dyDescent="0.25">
      <c r="D148" s="3"/>
    </row>
    <row r="149" spans="4:4" x14ac:dyDescent="0.25">
      <c r="D149" s="3"/>
    </row>
    <row r="150" spans="4:4" x14ac:dyDescent="0.25">
      <c r="D150" s="3"/>
    </row>
    <row r="151" spans="4:4" x14ac:dyDescent="0.25">
      <c r="D151" s="3"/>
    </row>
    <row r="152" spans="4:4" x14ac:dyDescent="0.25">
      <c r="D152" s="3"/>
    </row>
    <row r="153" spans="4:4" x14ac:dyDescent="0.25">
      <c r="D153" s="3"/>
    </row>
    <row r="154" spans="4:4" x14ac:dyDescent="0.25">
      <c r="D154" s="3"/>
    </row>
    <row r="155" spans="4:4" x14ac:dyDescent="0.25">
      <c r="D155" s="3"/>
    </row>
    <row r="156" spans="4:4" x14ac:dyDescent="0.25">
      <c r="D156" s="3"/>
    </row>
    <row r="157" spans="4:4" x14ac:dyDescent="0.25">
      <c r="D157" s="3"/>
    </row>
    <row r="158" spans="4:4" x14ac:dyDescent="0.25">
      <c r="D158" s="3"/>
    </row>
    <row r="159" spans="4:4" x14ac:dyDescent="0.25">
      <c r="D159" s="3"/>
    </row>
    <row r="160" spans="4:4" x14ac:dyDescent="0.25">
      <c r="D160" s="3"/>
    </row>
    <row r="161" spans="4:4" x14ac:dyDescent="0.25">
      <c r="D161" s="3"/>
    </row>
    <row r="162" spans="4:4" x14ac:dyDescent="0.25">
      <c r="D162" s="3"/>
    </row>
    <row r="163" spans="4:4" x14ac:dyDescent="0.25">
      <c r="D163" s="3"/>
    </row>
    <row r="164" spans="4:4" x14ac:dyDescent="0.25">
      <c r="D164" s="3"/>
    </row>
    <row r="165" spans="4:4" x14ac:dyDescent="0.25">
      <c r="D165" s="3"/>
    </row>
    <row r="166" spans="4:4" x14ac:dyDescent="0.25">
      <c r="D166" s="3"/>
    </row>
    <row r="167" spans="4:4" x14ac:dyDescent="0.25">
      <c r="D167" s="3"/>
    </row>
    <row r="168" spans="4:4" x14ac:dyDescent="0.25">
      <c r="D168" s="3"/>
    </row>
    <row r="169" spans="4:4" x14ac:dyDescent="0.25">
      <c r="D169" s="3"/>
    </row>
    <row r="170" spans="4:4" x14ac:dyDescent="0.25">
      <c r="D170" s="3"/>
    </row>
    <row r="171" spans="4:4" x14ac:dyDescent="0.25">
      <c r="D171" s="3"/>
    </row>
    <row r="172" spans="4:4" x14ac:dyDescent="0.25">
      <c r="D172" s="3"/>
    </row>
    <row r="173" spans="4:4" x14ac:dyDescent="0.25">
      <c r="D173" s="3"/>
    </row>
    <row r="174" spans="4:4" x14ac:dyDescent="0.25">
      <c r="D174" s="3"/>
    </row>
    <row r="175" spans="4:4" x14ac:dyDescent="0.25">
      <c r="D175" s="3"/>
    </row>
    <row r="176" spans="4:4" x14ac:dyDescent="0.25">
      <c r="D176" s="3"/>
    </row>
    <row r="177" spans="4:4" x14ac:dyDescent="0.25">
      <c r="D177" s="3"/>
    </row>
    <row r="178" spans="4:4" x14ac:dyDescent="0.25">
      <c r="D178" s="3"/>
    </row>
    <row r="179" spans="4:4" x14ac:dyDescent="0.25">
      <c r="D179" s="3"/>
    </row>
    <row r="180" spans="4:4" x14ac:dyDescent="0.25">
      <c r="D180" s="3"/>
    </row>
    <row r="181" spans="4:4" x14ac:dyDescent="0.25">
      <c r="D181" s="3"/>
    </row>
    <row r="182" spans="4:4" x14ac:dyDescent="0.25">
      <c r="D182" s="3"/>
    </row>
    <row r="183" spans="4:4" x14ac:dyDescent="0.25">
      <c r="D183" s="3"/>
    </row>
    <row r="184" spans="4:4" x14ac:dyDescent="0.25">
      <c r="D184" s="3"/>
    </row>
    <row r="185" spans="4:4" x14ac:dyDescent="0.25">
      <c r="D185" s="3"/>
    </row>
    <row r="186" spans="4:4" x14ac:dyDescent="0.25">
      <c r="D186" s="3"/>
    </row>
    <row r="187" spans="4:4" x14ac:dyDescent="0.25">
      <c r="D187" s="3"/>
    </row>
    <row r="188" spans="4:4" x14ac:dyDescent="0.25">
      <c r="D188" s="3"/>
    </row>
    <row r="189" spans="4:4" x14ac:dyDescent="0.25">
      <c r="D189" s="3"/>
    </row>
    <row r="190" spans="4:4" x14ac:dyDescent="0.25">
      <c r="D190" s="3"/>
    </row>
    <row r="191" spans="4:4" x14ac:dyDescent="0.25">
      <c r="D191" s="3"/>
    </row>
    <row r="192" spans="4:4" x14ac:dyDescent="0.25">
      <c r="D192" s="3"/>
    </row>
    <row r="193" spans="4:4" x14ac:dyDescent="0.25">
      <c r="D193" s="3"/>
    </row>
    <row r="194" spans="4:4" x14ac:dyDescent="0.25">
      <c r="D194" s="3"/>
    </row>
    <row r="195" spans="4:4" x14ac:dyDescent="0.25">
      <c r="D195" s="3"/>
    </row>
    <row r="196" spans="4:4" x14ac:dyDescent="0.25">
      <c r="D196" s="3"/>
    </row>
    <row r="197" spans="4:4" x14ac:dyDescent="0.25">
      <c r="D197" s="3"/>
    </row>
    <row r="198" spans="4:4" x14ac:dyDescent="0.25">
      <c r="D198" s="3"/>
    </row>
    <row r="199" spans="4:4" x14ac:dyDescent="0.25">
      <c r="D199" s="3"/>
    </row>
    <row r="200" spans="4:4" x14ac:dyDescent="0.25">
      <c r="D200" s="3"/>
    </row>
    <row r="201" spans="4:4" x14ac:dyDescent="0.25">
      <c r="D201" s="3"/>
    </row>
    <row r="202" spans="4:4" x14ac:dyDescent="0.25">
      <c r="D202" s="3"/>
    </row>
    <row r="203" spans="4:4" x14ac:dyDescent="0.25">
      <c r="D203" s="3"/>
    </row>
    <row r="204" spans="4:4" x14ac:dyDescent="0.25">
      <c r="D204" s="3"/>
    </row>
    <row r="205" spans="4:4" x14ac:dyDescent="0.25">
      <c r="D205" s="3"/>
    </row>
    <row r="206" spans="4:4" x14ac:dyDescent="0.25">
      <c r="D206" s="3"/>
    </row>
    <row r="207" spans="4:4" x14ac:dyDescent="0.25">
      <c r="D207" s="3"/>
    </row>
    <row r="208" spans="4:4" x14ac:dyDescent="0.25">
      <c r="D208" s="3"/>
    </row>
    <row r="209" spans="4:4" x14ac:dyDescent="0.25">
      <c r="D209" s="3"/>
    </row>
    <row r="210" spans="4:4" x14ac:dyDescent="0.25">
      <c r="D210" s="3"/>
    </row>
    <row r="211" spans="4:4" x14ac:dyDescent="0.25">
      <c r="D211" s="3"/>
    </row>
    <row r="212" spans="4:4" x14ac:dyDescent="0.25">
      <c r="D212" s="3"/>
    </row>
    <row r="213" spans="4:4" x14ac:dyDescent="0.25">
      <c r="D213" s="3"/>
    </row>
    <row r="214" spans="4:4" x14ac:dyDescent="0.25">
      <c r="D214" s="3"/>
    </row>
    <row r="215" spans="4:4" x14ac:dyDescent="0.25">
      <c r="D215" s="3"/>
    </row>
    <row r="216" spans="4:4" x14ac:dyDescent="0.25">
      <c r="D216" s="3"/>
    </row>
    <row r="217" spans="4:4" x14ac:dyDescent="0.25">
      <c r="D217" s="3"/>
    </row>
    <row r="218" spans="4:4" x14ac:dyDescent="0.25">
      <c r="D218" s="3"/>
    </row>
    <row r="219" spans="4:4" x14ac:dyDescent="0.25">
      <c r="D219" s="3"/>
    </row>
    <row r="220" spans="4:4" x14ac:dyDescent="0.25">
      <c r="D220" s="3"/>
    </row>
    <row r="221" spans="4:4" x14ac:dyDescent="0.25">
      <c r="D221" s="3"/>
    </row>
    <row r="222" spans="4:4" x14ac:dyDescent="0.25">
      <c r="D222" s="3"/>
    </row>
    <row r="223" spans="4:4" x14ac:dyDescent="0.25">
      <c r="D223" s="3"/>
    </row>
    <row r="224" spans="4:4" x14ac:dyDescent="0.25">
      <c r="D224" s="3"/>
    </row>
    <row r="225" spans="4:4" x14ac:dyDescent="0.25">
      <c r="D225" s="3"/>
    </row>
    <row r="226" spans="4:4" x14ac:dyDescent="0.25">
      <c r="D226" s="3"/>
    </row>
    <row r="227" spans="4:4" x14ac:dyDescent="0.25">
      <c r="D227" s="3"/>
    </row>
    <row r="228" spans="4:4" x14ac:dyDescent="0.25">
      <c r="D228" s="3"/>
    </row>
    <row r="229" spans="4:4" x14ac:dyDescent="0.25">
      <c r="D229" s="3"/>
    </row>
    <row r="230" spans="4:4" x14ac:dyDescent="0.25">
      <c r="D230" s="3"/>
    </row>
    <row r="231" spans="4:4" x14ac:dyDescent="0.25">
      <c r="D231" s="3"/>
    </row>
    <row r="232" spans="4:4" x14ac:dyDescent="0.25">
      <c r="D232" s="3"/>
    </row>
    <row r="233" spans="4:4" x14ac:dyDescent="0.25">
      <c r="D233" s="3"/>
    </row>
    <row r="234" spans="4:4" x14ac:dyDescent="0.25">
      <c r="D234" s="3"/>
    </row>
    <row r="235" spans="4:4" x14ac:dyDescent="0.25">
      <c r="D235" s="3"/>
    </row>
    <row r="236" spans="4:4" x14ac:dyDescent="0.25">
      <c r="D236" s="3"/>
    </row>
    <row r="237" spans="4:4" x14ac:dyDescent="0.25">
      <c r="D237" s="3"/>
    </row>
    <row r="238" spans="4:4" x14ac:dyDescent="0.25">
      <c r="D238" s="3"/>
    </row>
    <row r="239" spans="4:4" x14ac:dyDescent="0.25">
      <c r="D239" s="3"/>
    </row>
    <row r="240" spans="4:4" x14ac:dyDescent="0.25">
      <c r="D240" s="3"/>
    </row>
    <row r="241" spans="4:4" x14ac:dyDescent="0.25">
      <c r="D241" s="3"/>
    </row>
    <row r="242" spans="4:4" x14ac:dyDescent="0.25">
      <c r="D242" s="3"/>
    </row>
    <row r="243" spans="4:4" x14ac:dyDescent="0.25">
      <c r="D243" s="3"/>
    </row>
    <row r="244" spans="4:4" x14ac:dyDescent="0.25">
      <c r="D244" s="3"/>
    </row>
    <row r="245" spans="4:4" x14ac:dyDescent="0.25">
      <c r="D245" s="3"/>
    </row>
    <row r="246" spans="4:4" x14ac:dyDescent="0.25">
      <c r="D246" s="3"/>
    </row>
    <row r="247" spans="4:4" x14ac:dyDescent="0.25">
      <c r="D247" s="3"/>
    </row>
    <row r="248" spans="4:4" x14ac:dyDescent="0.25">
      <c r="D248" s="3"/>
    </row>
    <row r="249" spans="4:4" x14ac:dyDescent="0.25">
      <c r="D249" s="3"/>
    </row>
    <row r="250" spans="4:4" x14ac:dyDescent="0.25">
      <c r="D250" s="3"/>
    </row>
    <row r="251" spans="4:4" x14ac:dyDescent="0.25">
      <c r="D251" s="3"/>
    </row>
    <row r="252" spans="4:4" x14ac:dyDescent="0.25">
      <c r="D252" s="3"/>
    </row>
    <row r="253" spans="4:4" x14ac:dyDescent="0.25">
      <c r="D253" s="3"/>
    </row>
    <row r="254" spans="4:4" x14ac:dyDescent="0.25">
      <c r="D254" s="3"/>
    </row>
    <row r="255" spans="4:4" x14ac:dyDescent="0.25">
      <c r="D255" s="3"/>
    </row>
    <row r="256" spans="4:4" x14ac:dyDescent="0.25">
      <c r="D256" s="3"/>
    </row>
    <row r="257" spans="4:4" x14ac:dyDescent="0.25">
      <c r="D257" s="3"/>
    </row>
    <row r="258" spans="4:4" x14ac:dyDescent="0.25">
      <c r="D258" s="3"/>
    </row>
    <row r="259" spans="4:4" x14ac:dyDescent="0.25">
      <c r="D259" s="3"/>
    </row>
    <row r="260" spans="4:4" x14ac:dyDescent="0.25">
      <c r="D260" s="3"/>
    </row>
    <row r="261" spans="4:4" x14ac:dyDescent="0.25">
      <c r="D261" s="3"/>
    </row>
    <row r="262" spans="4:4" x14ac:dyDescent="0.25">
      <c r="D262" s="3"/>
    </row>
    <row r="263" spans="4:4" x14ac:dyDescent="0.25">
      <c r="D263" s="3"/>
    </row>
    <row r="264" spans="4:4" x14ac:dyDescent="0.25">
      <c r="D264" s="3"/>
    </row>
    <row r="265" spans="4:4" x14ac:dyDescent="0.25">
      <c r="D265" s="3"/>
    </row>
    <row r="266" spans="4:4" x14ac:dyDescent="0.25">
      <c r="D266" s="3"/>
    </row>
    <row r="267" spans="4:4" x14ac:dyDescent="0.25">
      <c r="D267" s="3"/>
    </row>
    <row r="268" spans="4:4" x14ac:dyDescent="0.25">
      <c r="D268" s="3"/>
    </row>
    <row r="269" spans="4:4" x14ac:dyDescent="0.25">
      <c r="D269" s="3"/>
    </row>
    <row r="270" spans="4:4" x14ac:dyDescent="0.25">
      <c r="D270" s="3"/>
    </row>
    <row r="271" spans="4:4" x14ac:dyDescent="0.25">
      <c r="D271" s="3"/>
    </row>
    <row r="272" spans="4:4" x14ac:dyDescent="0.25">
      <c r="D272" s="3"/>
    </row>
    <row r="273" spans="4:4" x14ac:dyDescent="0.25">
      <c r="D273" s="3"/>
    </row>
    <row r="274" spans="4:4" x14ac:dyDescent="0.25">
      <c r="D274" s="3"/>
    </row>
    <row r="275" spans="4:4" x14ac:dyDescent="0.25">
      <c r="D275" s="3"/>
    </row>
    <row r="276" spans="4:4" x14ac:dyDescent="0.25">
      <c r="D276" s="3"/>
    </row>
    <row r="277" spans="4:4" x14ac:dyDescent="0.25">
      <c r="D277" s="3"/>
    </row>
    <row r="278" spans="4:4" x14ac:dyDescent="0.25">
      <c r="D278" s="3"/>
    </row>
    <row r="279" spans="4:4" x14ac:dyDescent="0.25">
      <c r="D279" s="3"/>
    </row>
    <row r="280" spans="4:4" x14ac:dyDescent="0.25">
      <c r="D280" s="3"/>
    </row>
    <row r="281" spans="4:4" x14ac:dyDescent="0.25">
      <c r="D281" s="3"/>
    </row>
    <row r="282" spans="4:4" x14ac:dyDescent="0.25">
      <c r="D282" s="3"/>
    </row>
    <row r="283" spans="4:4" x14ac:dyDescent="0.25">
      <c r="D283" s="3"/>
    </row>
    <row r="284" spans="4:4" x14ac:dyDescent="0.25">
      <c r="D284" s="3"/>
    </row>
    <row r="285" spans="4:4" x14ac:dyDescent="0.25">
      <c r="D285" s="3"/>
    </row>
    <row r="286" spans="4:4" x14ac:dyDescent="0.25">
      <c r="D286" s="3"/>
    </row>
    <row r="287" spans="4:4" x14ac:dyDescent="0.25">
      <c r="D287" s="3"/>
    </row>
    <row r="288" spans="4:4" x14ac:dyDescent="0.25">
      <c r="D288" s="3"/>
    </row>
    <row r="289" spans="4:4" x14ac:dyDescent="0.25">
      <c r="D289" s="3"/>
    </row>
    <row r="290" spans="4:4" x14ac:dyDescent="0.25">
      <c r="D290" s="3"/>
    </row>
    <row r="291" spans="4:4" x14ac:dyDescent="0.25">
      <c r="D291" s="3"/>
    </row>
    <row r="292" spans="4:4" x14ac:dyDescent="0.25">
      <c r="D292" s="3"/>
    </row>
    <row r="293" spans="4:4" x14ac:dyDescent="0.25">
      <c r="D293" s="3"/>
    </row>
    <row r="294" spans="4:4" x14ac:dyDescent="0.25">
      <c r="D294" s="3"/>
    </row>
    <row r="295" spans="4:4" x14ac:dyDescent="0.25">
      <c r="D295" s="3"/>
    </row>
    <row r="296" spans="4:4" x14ac:dyDescent="0.25">
      <c r="D296" s="3"/>
    </row>
    <row r="297" spans="4:4" x14ac:dyDescent="0.25">
      <c r="D297" s="3"/>
    </row>
    <row r="298" spans="4:4" x14ac:dyDescent="0.25">
      <c r="D298" s="3"/>
    </row>
    <row r="299" spans="4:4" x14ac:dyDescent="0.25">
      <c r="D299" s="3"/>
    </row>
    <row r="300" spans="4:4" x14ac:dyDescent="0.25">
      <c r="D300" s="3"/>
    </row>
    <row r="301" spans="4:4" x14ac:dyDescent="0.25">
      <c r="D301" s="3"/>
    </row>
    <row r="302" spans="4:4" x14ac:dyDescent="0.25">
      <c r="D302" s="3"/>
    </row>
    <row r="303" spans="4:4" x14ac:dyDescent="0.25">
      <c r="D303" s="3"/>
    </row>
    <row r="304" spans="4:4" x14ac:dyDescent="0.25">
      <c r="D304" s="3"/>
    </row>
    <row r="305" spans="4:4" x14ac:dyDescent="0.25">
      <c r="D305" s="3"/>
    </row>
    <row r="306" spans="4:4" x14ac:dyDescent="0.25">
      <c r="D306" s="3"/>
    </row>
    <row r="307" spans="4:4" x14ac:dyDescent="0.25">
      <c r="D307" s="3"/>
    </row>
    <row r="308" spans="4:4" x14ac:dyDescent="0.25">
      <c r="D308" s="3"/>
    </row>
    <row r="309" spans="4:4" x14ac:dyDescent="0.25">
      <c r="D309" s="3"/>
    </row>
    <row r="310" spans="4:4" x14ac:dyDescent="0.25">
      <c r="D310" s="3"/>
    </row>
    <row r="311" spans="4:4" x14ac:dyDescent="0.25">
      <c r="D311" s="3"/>
    </row>
    <row r="312" spans="4:4" x14ac:dyDescent="0.25">
      <c r="D312" s="3"/>
    </row>
    <row r="313" spans="4:4" x14ac:dyDescent="0.25">
      <c r="D313" s="3"/>
    </row>
    <row r="314" spans="4:4" x14ac:dyDescent="0.25">
      <c r="D314" s="3"/>
    </row>
    <row r="315" spans="4:4" x14ac:dyDescent="0.25">
      <c r="D315" s="3"/>
    </row>
    <row r="316" spans="4:4" x14ac:dyDescent="0.25">
      <c r="D316" s="3"/>
    </row>
    <row r="317" spans="4:4" x14ac:dyDescent="0.25">
      <c r="D317" s="3"/>
    </row>
    <row r="318" spans="4:4" x14ac:dyDescent="0.25">
      <c r="D318" s="3"/>
    </row>
    <row r="319" spans="4:4" x14ac:dyDescent="0.25">
      <c r="D319" s="3"/>
    </row>
    <row r="320" spans="4:4" x14ac:dyDescent="0.25">
      <c r="D320" s="3"/>
    </row>
    <row r="321" spans="4:4" x14ac:dyDescent="0.25">
      <c r="D321" s="3"/>
    </row>
    <row r="322" spans="4:4" x14ac:dyDescent="0.25">
      <c r="D322" s="3"/>
    </row>
    <row r="323" spans="4:4" x14ac:dyDescent="0.25">
      <c r="D323" s="3"/>
    </row>
    <row r="324" spans="4:4" x14ac:dyDescent="0.25">
      <c r="D324" s="3"/>
    </row>
    <row r="325" spans="4:4" x14ac:dyDescent="0.25">
      <c r="D325" s="3"/>
    </row>
    <row r="326" spans="4:4" x14ac:dyDescent="0.25">
      <c r="D326" s="3"/>
    </row>
    <row r="327" spans="4:4" x14ac:dyDescent="0.25">
      <c r="D327" s="3"/>
    </row>
    <row r="328" spans="4:4" x14ac:dyDescent="0.25">
      <c r="D328" s="3"/>
    </row>
    <row r="329" spans="4:4" x14ac:dyDescent="0.25">
      <c r="D329" s="3"/>
    </row>
    <row r="330" spans="4:4" x14ac:dyDescent="0.25">
      <c r="D330" s="3"/>
    </row>
    <row r="331" spans="4:4" x14ac:dyDescent="0.25">
      <c r="D331" s="3"/>
    </row>
    <row r="332" spans="4:4" x14ac:dyDescent="0.25">
      <c r="D332" s="3"/>
    </row>
    <row r="333" spans="4:4" x14ac:dyDescent="0.25">
      <c r="D333" s="3"/>
    </row>
    <row r="334" spans="4:4" x14ac:dyDescent="0.25">
      <c r="D334" s="3"/>
    </row>
    <row r="335" spans="4:4" x14ac:dyDescent="0.25">
      <c r="D335" s="3"/>
    </row>
    <row r="336" spans="4:4" x14ac:dyDescent="0.25">
      <c r="D336" s="3"/>
    </row>
    <row r="337" spans="4:4" x14ac:dyDescent="0.25">
      <c r="D337" s="3"/>
    </row>
    <row r="338" spans="4:4" x14ac:dyDescent="0.25">
      <c r="D338" s="3"/>
    </row>
    <row r="339" spans="4:4" x14ac:dyDescent="0.25">
      <c r="D339" s="3"/>
    </row>
    <row r="340" spans="4:4" x14ac:dyDescent="0.25">
      <c r="D340" s="3"/>
    </row>
    <row r="341" spans="4:4" x14ac:dyDescent="0.25">
      <c r="D341" s="3"/>
    </row>
    <row r="342" spans="4:4" x14ac:dyDescent="0.25">
      <c r="D342" s="3"/>
    </row>
    <row r="343" spans="4:4" x14ac:dyDescent="0.25">
      <c r="D343" s="3"/>
    </row>
    <row r="344" spans="4:4" x14ac:dyDescent="0.25">
      <c r="D344" s="3"/>
    </row>
    <row r="345" spans="4:4" x14ac:dyDescent="0.25">
      <c r="D345" s="3"/>
    </row>
    <row r="346" spans="4:4" x14ac:dyDescent="0.25">
      <c r="D346" s="3"/>
    </row>
    <row r="347" spans="4:4" x14ac:dyDescent="0.25">
      <c r="D347" s="3"/>
    </row>
    <row r="348" spans="4:4" x14ac:dyDescent="0.25">
      <c r="D348" s="3"/>
    </row>
    <row r="349" spans="4:4" x14ac:dyDescent="0.25">
      <c r="D349" s="3"/>
    </row>
    <row r="350" spans="4:4" x14ac:dyDescent="0.25">
      <c r="D350" s="3"/>
    </row>
    <row r="351" spans="4:4" x14ac:dyDescent="0.25">
      <c r="D351" s="3"/>
    </row>
    <row r="352" spans="4:4" x14ac:dyDescent="0.25">
      <c r="D352" s="3"/>
    </row>
    <row r="353" spans="4:4" x14ac:dyDescent="0.25">
      <c r="D353" s="3"/>
    </row>
    <row r="354" spans="4:4" x14ac:dyDescent="0.25">
      <c r="D354" s="3"/>
    </row>
    <row r="355" spans="4:4" x14ac:dyDescent="0.25">
      <c r="D355" s="3"/>
    </row>
    <row r="356" spans="4:4" x14ac:dyDescent="0.25">
      <c r="D356" s="3"/>
    </row>
    <row r="357" spans="4:4" x14ac:dyDescent="0.25">
      <c r="D357" s="3"/>
    </row>
    <row r="358" spans="4:4" x14ac:dyDescent="0.25">
      <c r="D358" s="3"/>
    </row>
    <row r="359" spans="4:4" x14ac:dyDescent="0.25">
      <c r="D359" s="3"/>
    </row>
    <row r="360" spans="4:4" x14ac:dyDescent="0.25">
      <c r="D360" s="3"/>
    </row>
    <row r="361" spans="4:4" x14ac:dyDescent="0.25">
      <c r="D361" s="3"/>
    </row>
    <row r="362" spans="4:4" x14ac:dyDescent="0.25">
      <c r="D362" s="3"/>
    </row>
    <row r="363" spans="4:4" x14ac:dyDescent="0.25">
      <c r="D363" s="3"/>
    </row>
    <row r="364" spans="4:4" x14ac:dyDescent="0.25">
      <c r="D364" s="3"/>
    </row>
    <row r="365" spans="4:4" x14ac:dyDescent="0.25">
      <c r="D365" s="3"/>
    </row>
    <row r="366" spans="4:4" x14ac:dyDescent="0.25">
      <c r="D366" s="3"/>
    </row>
    <row r="367" spans="4:4" x14ac:dyDescent="0.25">
      <c r="D367" s="3"/>
    </row>
    <row r="368" spans="4:4" x14ac:dyDescent="0.25">
      <c r="D368" s="3"/>
    </row>
    <row r="369" spans="4:4" x14ac:dyDescent="0.25">
      <c r="D369" s="3"/>
    </row>
    <row r="370" spans="4:4" x14ac:dyDescent="0.25">
      <c r="D370" s="3"/>
    </row>
    <row r="371" spans="4:4" x14ac:dyDescent="0.25">
      <c r="D371" s="3"/>
    </row>
    <row r="372" spans="4:4" x14ac:dyDescent="0.25">
      <c r="D372" s="3"/>
    </row>
    <row r="373" spans="4:4" x14ac:dyDescent="0.25">
      <c r="D373" s="3"/>
    </row>
    <row r="374" spans="4:4" x14ac:dyDescent="0.25">
      <c r="D374" s="3"/>
    </row>
    <row r="375" spans="4:4" x14ac:dyDescent="0.25">
      <c r="D375" s="3"/>
    </row>
    <row r="376" spans="4:4" x14ac:dyDescent="0.25">
      <c r="D376" s="3"/>
    </row>
    <row r="377" spans="4:4" x14ac:dyDescent="0.25">
      <c r="D377" s="3"/>
    </row>
    <row r="378" spans="4:4" x14ac:dyDescent="0.25">
      <c r="D378" s="3"/>
    </row>
    <row r="379" spans="4:4" x14ac:dyDescent="0.25">
      <c r="D379" s="3"/>
    </row>
    <row r="380" spans="4:4" x14ac:dyDescent="0.25">
      <c r="D380" s="3"/>
    </row>
    <row r="381" spans="4:4" x14ac:dyDescent="0.25">
      <c r="D381" s="3"/>
    </row>
    <row r="382" spans="4:4" x14ac:dyDescent="0.25">
      <c r="D382" s="3"/>
    </row>
    <row r="383" spans="4:4" x14ac:dyDescent="0.25">
      <c r="D383" s="3"/>
    </row>
    <row r="384" spans="4:4" x14ac:dyDescent="0.25">
      <c r="D384" s="3"/>
    </row>
    <row r="385" spans="4:4" x14ac:dyDescent="0.25">
      <c r="D385" s="3"/>
    </row>
    <row r="386" spans="4:4" x14ac:dyDescent="0.25">
      <c r="D386" s="3"/>
    </row>
    <row r="387" spans="4:4" x14ac:dyDescent="0.25">
      <c r="D387" s="3"/>
    </row>
    <row r="388" spans="4:4" x14ac:dyDescent="0.25">
      <c r="D388" s="3"/>
    </row>
    <row r="389" spans="4:4" x14ac:dyDescent="0.25">
      <c r="D389" s="3"/>
    </row>
    <row r="390" spans="4:4" x14ac:dyDescent="0.25">
      <c r="D390" s="3"/>
    </row>
    <row r="391" spans="4:4" x14ac:dyDescent="0.25">
      <c r="D391" s="3"/>
    </row>
    <row r="392" spans="4:4" x14ac:dyDescent="0.25">
      <c r="D392" s="3"/>
    </row>
    <row r="393" spans="4:4" x14ac:dyDescent="0.25">
      <c r="D393" s="3"/>
    </row>
    <row r="394" spans="4:4" x14ac:dyDescent="0.25">
      <c r="D394" s="3"/>
    </row>
    <row r="395" spans="4:4" x14ac:dyDescent="0.25">
      <c r="D395" s="3"/>
    </row>
    <row r="396" spans="4:4" x14ac:dyDescent="0.25">
      <c r="D396" s="3"/>
    </row>
    <row r="397" spans="4:4" x14ac:dyDescent="0.25">
      <c r="D397" s="3"/>
    </row>
    <row r="398" spans="4:4" x14ac:dyDescent="0.25">
      <c r="D398" s="3"/>
    </row>
    <row r="399" spans="4:4" x14ac:dyDescent="0.25">
      <c r="D399" s="3"/>
    </row>
    <row r="400" spans="4:4" x14ac:dyDescent="0.25">
      <c r="D400" s="3"/>
    </row>
    <row r="401" spans="4:4" x14ac:dyDescent="0.25">
      <c r="D401" s="3"/>
    </row>
    <row r="402" spans="4:4" x14ac:dyDescent="0.25">
      <c r="D402" s="3"/>
    </row>
    <row r="403" spans="4:4" x14ac:dyDescent="0.25">
      <c r="D403" s="3"/>
    </row>
    <row r="404" spans="4:4" x14ac:dyDescent="0.25">
      <c r="D404" s="3"/>
    </row>
    <row r="405" spans="4:4" x14ac:dyDescent="0.25">
      <c r="D405" s="3"/>
    </row>
    <row r="406" spans="4:4" x14ac:dyDescent="0.25">
      <c r="D406" s="3"/>
    </row>
    <row r="407" spans="4:4" x14ac:dyDescent="0.25">
      <c r="D407" s="3"/>
    </row>
    <row r="408" spans="4:4" x14ac:dyDescent="0.25">
      <c r="D408" s="3"/>
    </row>
    <row r="409" spans="4:4" x14ac:dyDescent="0.25">
      <c r="D409" s="3"/>
    </row>
    <row r="410" spans="4:4" x14ac:dyDescent="0.25">
      <c r="D410" s="3"/>
    </row>
    <row r="411" spans="4:4" x14ac:dyDescent="0.25">
      <c r="D411" s="3"/>
    </row>
    <row r="412" spans="4:4" x14ac:dyDescent="0.25">
      <c r="D412" s="3"/>
    </row>
    <row r="413" spans="4:4" x14ac:dyDescent="0.25">
      <c r="D413" s="3"/>
    </row>
    <row r="414" spans="4:4" x14ac:dyDescent="0.25">
      <c r="D414" s="3"/>
    </row>
    <row r="415" spans="4:4" x14ac:dyDescent="0.25">
      <c r="D415" s="3"/>
    </row>
    <row r="416" spans="4:4" x14ac:dyDescent="0.25">
      <c r="D416" s="3"/>
    </row>
    <row r="417" spans="4:4" x14ac:dyDescent="0.25">
      <c r="D417" s="3"/>
    </row>
    <row r="418" spans="4:4" x14ac:dyDescent="0.25">
      <c r="D418" s="3"/>
    </row>
    <row r="419" spans="4:4" x14ac:dyDescent="0.25">
      <c r="D419" s="3"/>
    </row>
    <row r="420" spans="4:4" x14ac:dyDescent="0.25">
      <c r="D420" s="3"/>
    </row>
    <row r="421" spans="4:4" x14ac:dyDescent="0.25">
      <c r="D421" s="3"/>
    </row>
    <row r="422" spans="4:4" x14ac:dyDescent="0.25">
      <c r="D422" s="3"/>
    </row>
    <row r="423" spans="4:4" x14ac:dyDescent="0.25">
      <c r="D423" s="3"/>
    </row>
    <row r="424" spans="4:4" x14ac:dyDescent="0.25">
      <c r="D424" s="3"/>
    </row>
    <row r="425" spans="4:4" x14ac:dyDescent="0.25">
      <c r="D425" s="3"/>
    </row>
    <row r="426" spans="4:4" x14ac:dyDescent="0.25">
      <c r="D426" s="3"/>
    </row>
    <row r="427" spans="4:4" x14ac:dyDescent="0.25">
      <c r="D427" s="3"/>
    </row>
    <row r="428" spans="4:4" x14ac:dyDescent="0.25">
      <c r="D428" s="3"/>
    </row>
    <row r="429" spans="4:4" x14ac:dyDescent="0.25">
      <c r="D429" s="3"/>
    </row>
    <row r="430" spans="4:4" x14ac:dyDescent="0.25">
      <c r="D430" s="3"/>
    </row>
    <row r="431" spans="4:4" x14ac:dyDescent="0.25">
      <c r="D431" s="3"/>
    </row>
    <row r="432" spans="4:4" x14ac:dyDescent="0.25">
      <c r="D432" s="3"/>
    </row>
    <row r="433" spans="4:4" x14ac:dyDescent="0.25">
      <c r="D433" s="3"/>
    </row>
    <row r="434" spans="4:4" x14ac:dyDescent="0.25">
      <c r="D434" s="3"/>
    </row>
    <row r="435" spans="4:4" x14ac:dyDescent="0.25">
      <c r="D435" s="3"/>
    </row>
    <row r="436" spans="4:4" x14ac:dyDescent="0.25">
      <c r="D436" s="3"/>
    </row>
    <row r="437" spans="4:4" x14ac:dyDescent="0.25">
      <c r="D437" s="3"/>
    </row>
    <row r="438" spans="4:4" x14ac:dyDescent="0.25">
      <c r="D438" s="3"/>
    </row>
    <row r="439" spans="4:4" x14ac:dyDescent="0.25">
      <c r="D439" s="3"/>
    </row>
    <row r="440" spans="4:4" x14ac:dyDescent="0.25">
      <c r="D440" s="3"/>
    </row>
    <row r="441" spans="4:4" x14ac:dyDescent="0.25">
      <c r="D441" s="3"/>
    </row>
    <row r="442" spans="4:4" x14ac:dyDescent="0.25">
      <c r="D442" s="3"/>
    </row>
    <row r="443" spans="4:4" x14ac:dyDescent="0.25">
      <c r="D443" s="3"/>
    </row>
    <row r="444" spans="4:4" x14ac:dyDescent="0.25">
      <c r="D444" s="3"/>
    </row>
    <row r="445" spans="4:4" x14ac:dyDescent="0.25">
      <c r="D445" s="3"/>
    </row>
    <row r="446" spans="4:4" x14ac:dyDescent="0.25">
      <c r="D446" s="3"/>
    </row>
    <row r="447" spans="4:4" x14ac:dyDescent="0.25">
      <c r="D447" s="3"/>
    </row>
    <row r="448" spans="4:4" x14ac:dyDescent="0.25">
      <c r="D448" s="3"/>
    </row>
    <row r="449" spans="4:4" x14ac:dyDescent="0.25">
      <c r="D449" s="3"/>
    </row>
    <row r="450" spans="4:4" x14ac:dyDescent="0.25">
      <c r="D450" s="3"/>
    </row>
    <row r="451" spans="4:4" x14ac:dyDescent="0.25">
      <c r="D451" s="3"/>
    </row>
    <row r="452" spans="4:4" x14ac:dyDescent="0.25">
      <c r="D452" s="3"/>
    </row>
    <row r="453" spans="4:4" x14ac:dyDescent="0.25">
      <c r="D453" s="3"/>
    </row>
    <row r="454" spans="4:4" x14ac:dyDescent="0.25">
      <c r="D454" s="3"/>
    </row>
    <row r="455" spans="4:4" x14ac:dyDescent="0.25">
      <c r="D455" s="3"/>
    </row>
    <row r="456" spans="4:4" x14ac:dyDescent="0.25">
      <c r="D456" s="3"/>
    </row>
    <row r="457" spans="4:4" x14ac:dyDescent="0.25">
      <c r="D457" s="3"/>
    </row>
    <row r="458" spans="4:4" x14ac:dyDescent="0.25">
      <c r="D458" s="3"/>
    </row>
    <row r="459" spans="4:4" x14ac:dyDescent="0.25">
      <c r="D459" s="3"/>
    </row>
    <row r="460" spans="4:4" x14ac:dyDescent="0.25">
      <c r="D460" s="3"/>
    </row>
    <row r="461" spans="4:4" x14ac:dyDescent="0.25">
      <c r="D461" s="3"/>
    </row>
    <row r="462" spans="4:4" x14ac:dyDescent="0.25">
      <c r="D462" s="3"/>
    </row>
    <row r="463" spans="4:4" x14ac:dyDescent="0.25">
      <c r="D463" s="3"/>
    </row>
    <row r="464" spans="4:4" x14ac:dyDescent="0.25">
      <c r="D464" s="3"/>
    </row>
    <row r="465" spans="4:4" x14ac:dyDescent="0.25">
      <c r="D465" s="3"/>
    </row>
    <row r="466" spans="4:4" x14ac:dyDescent="0.25">
      <c r="D466" s="3"/>
    </row>
    <row r="467" spans="4:4" x14ac:dyDescent="0.25">
      <c r="D467" s="3"/>
    </row>
    <row r="468" spans="4:4" x14ac:dyDescent="0.25">
      <c r="D468" s="3"/>
    </row>
    <row r="469" spans="4:4" x14ac:dyDescent="0.25">
      <c r="D469" s="3"/>
    </row>
    <row r="470" spans="4:4" x14ac:dyDescent="0.25">
      <c r="D470" s="3"/>
    </row>
    <row r="471" spans="4:4" x14ac:dyDescent="0.25">
      <c r="D471" s="3"/>
    </row>
    <row r="472" spans="4:4" x14ac:dyDescent="0.25">
      <c r="D472" s="3"/>
    </row>
    <row r="473" spans="4:4" x14ac:dyDescent="0.25">
      <c r="D473" s="3"/>
    </row>
    <row r="474" spans="4:4" x14ac:dyDescent="0.25">
      <c r="D474" s="3"/>
    </row>
    <row r="475" spans="4:4" x14ac:dyDescent="0.25">
      <c r="D475" s="3"/>
    </row>
    <row r="476" spans="4:4" x14ac:dyDescent="0.25">
      <c r="D476" s="3"/>
    </row>
    <row r="477" spans="4:4" x14ac:dyDescent="0.25">
      <c r="D477" s="3"/>
    </row>
    <row r="478" spans="4:4" x14ac:dyDescent="0.25">
      <c r="D478" s="3"/>
    </row>
    <row r="479" spans="4:4" x14ac:dyDescent="0.25">
      <c r="D479" s="3"/>
    </row>
    <row r="480" spans="4:4" x14ac:dyDescent="0.25">
      <c r="D480" s="3"/>
    </row>
    <row r="481" spans="4:4" x14ac:dyDescent="0.25">
      <c r="D481" s="3"/>
    </row>
    <row r="482" spans="4:4" x14ac:dyDescent="0.25">
      <c r="D482" s="3"/>
    </row>
    <row r="483" spans="4:4" x14ac:dyDescent="0.25">
      <c r="D483" s="3"/>
    </row>
    <row r="484" spans="4:4" x14ac:dyDescent="0.25">
      <c r="D484" s="3"/>
    </row>
    <row r="485" spans="4:4" x14ac:dyDescent="0.25">
      <c r="D485" s="3"/>
    </row>
    <row r="486" spans="4:4" x14ac:dyDescent="0.25">
      <c r="D486" s="3"/>
    </row>
    <row r="487" spans="4:4" x14ac:dyDescent="0.25">
      <c r="D487" s="3"/>
    </row>
    <row r="488" spans="4:4" x14ac:dyDescent="0.25">
      <c r="D488" s="3"/>
    </row>
    <row r="489" spans="4:4" x14ac:dyDescent="0.25">
      <c r="D489" s="3"/>
    </row>
    <row r="490" spans="4:4" x14ac:dyDescent="0.25">
      <c r="D490" s="3"/>
    </row>
    <row r="491" spans="4:4" x14ac:dyDescent="0.25">
      <c r="D491" s="3"/>
    </row>
    <row r="492" spans="4:4" x14ac:dyDescent="0.25">
      <c r="D492" s="3"/>
    </row>
    <row r="493" spans="4:4" x14ac:dyDescent="0.25">
      <c r="D493" s="3"/>
    </row>
    <row r="494" spans="4:4" x14ac:dyDescent="0.25">
      <c r="D494" s="3"/>
    </row>
    <row r="495" spans="4:4" x14ac:dyDescent="0.25">
      <c r="D495" s="3"/>
    </row>
    <row r="496" spans="4:4" x14ac:dyDescent="0.25">
      <c r="D496" s="3"/>
    </row>
    <row r="497" spans="4:4" x14ac:dyDescent="0.25">
      <c r="D497" s="3"/>
    </row>
    <row r="498" spans="4:4" x14ac:dyDescent="0.25">
      <c r="D498" s="3"/>
    </row>
    <row r="499" spans="4:4" x14ac:dyDescent="0.25">
      <c r="D499" s="3"/>
    </row>
    <row r="500" spans="4:4" x14ac:dyDescent="0.25">
      <c r="D500" s="3"/>
    </row>
    <row r="501" spans="4:4" x14ac:dyDescent="0.25">
      <c r="D501" s="3"/>
    </row>
    <row r="502" spans="4:4" x14ac:dyDescent="0.25">
      <c r="D502" s="3"/>
    </row>
    <row r="503" spans="4:4" x14ac:dyDescent="0.25">
      <c r="D503" s="3"/>
    </row>
    <row r="504" spans="4:4" x14ac:dyDescent="0.25">
      <c r="D504" s="3"/>
    </row>
    <row r="505" spans="4:4" x14ac:dyDescent="0.25">
      <c r="D505" s="3"/>
    </row>
    <row r="506" spans="4:4" x14ac:dyDescent="0.25">
      <c r="D506" s="3"/>
    </row>
    <row r="507" spans="4:4" x14ac:dyDescent="0.25">
      <c r="D507" s="3"/>
    </row>
    <row r="508" spans="4:4" x14ac:dyDescent="0.25">
      <c r="D508" s="3"/>
    </row>
    <row r="509" spans="4:4" x14ac:dyDescent="0.25">
      <c r="D509" s="3"/>
    </row>
    <row r="510" spans="4:4" x14ac:dyDescent="0.25">
      <c r="D510" s="3"/>
    </row>
    <row r="511" spans="4:4" x14ac:dyDescent="0.25">
      <c r="D511" s="3"/>
    </row>
    <row r="512" spans="4:4" x14ac:dyDescent="0.25">
      <c r="D512" s="3"/>
    </row>
    <row r="513" spans="4:4" x14ac:dyDescent="0.25">
      <c r="D513" s="3"/>
    </row>
    <row r="514" spans="4:4" x14ac:dyDescent="0.25">
      <c r="D514" s="3"/>
    </row>
    <row r="515" spans="4:4" x14ac:dyDescent="0.25">
      <c r="D515" s="3"/>
    </row>
    <row r="516" spans="4:4" x14ac:dyDescent="0.25">
      <c r="D516" s="3"/>
    </row>
    <row r="517" spans="4:4" x14ac:dyDescent="0.25">
      <c r="D517" s="3"/>
    </row>
    <row r="518" spans="4:4" x14ac:dyDescent="0.25">
      <c r="D518" s="3"/>
    </row>
    <row r="519" spans="4:4" x14ac:dyDescent="0.25">
      <c r="D519" s="3"/>
    </row>
    <row r="520" spans="4:4" x14ac:dyDescent="0.25">
      <c r="D520" s="3"/>
    </row>
    <row r="521" spans="4:4" x14ac:dyDescent="0.25">
      <c r="D521" s="3"/>
    </row>
    <row r="522" spans="4:4" x14ac:dyDescent="0.25">
      <c r="D522" s="3"/>
    </row>
    <row r="523" spans="4:4" x14ac:dyDescent="0.25">
      <c r="D523" s="3"/>
    </row>
    <row r="524" spans="4:4" x14ac:dyDescent="0.25">
      <c r="D524" s="3"/>
    </row>
    <row r="525" spans="4:4" x14ac:dyDescent="0.25">
      <c r="D525" s="3"/>
    </row>
    <row r="526" spans="4:4" x14ac:dyDescent="0.25">
      <c r="D526" s="3"/>
    </row>
    <row r="527" spans="4:4" x14ac:dyDescent="0.25">
      <c r="D527" s="3"/>
    </row>
    <row r="528" spans="4:4" x14ac:dyDescent="0.25">
      <c r="D528" s="3"/>
    </row>
    <row r="529" spans="4:4" x14ac:dyDescent="0.25">
      <c r="D529" s="3"/>
    </row>
    <row r="530" spans="4:4" x14ac:dyDescent="0.25">
      <c r="D530" s="3"/>
    </row>
    <row r="531" spans="4:4" x14ac:dyDescent="0.25">
      <c r="D531" s="3"/>
    </row>
    <row r="532" spans="4:4" x14ac:dyDescent="0.25">
      <c r="D532" s="3"/>
    </row>
    <row r="533" spans="4:4" x14ac:dyDescent="0.25">
      <c r="D533" s="3"/>
    </row>
    <row r="534" spans="4:4" x14ac:dyDescent="0.25">
      <c r="D534" s="3"/>
    </row>
    <row r="535" spans="4:4" x14ac:dyDescent="0.25">
      <c r="D535" s="3"/>
    </row>
    <row r="536" spans="4:4" x14ac:dyDescent="0.25">
      <c r="D536" s="3"/>
    </row>
    <row r="537" spans="4:4" x14ac:dyDescent="0.25">
      <c r="D537" s="3"/>
    </row>
    <row r="538" spans="4:4" x14ac:dyDescent="0.25">
      <c r="D538" s="3"/>
    </row>
    <row r="539" spans="4:4" x14ac:dyDescent="0.25">
      <c r="D539" s="3"/>
    </row>
    <row r="540" spans="4:4" x14ac:dyDescent="0.25">
      <c r="D540" s="3"/>
    </row>
    <row r="541" spans="4:4" x14ac:dyDescent="0.25">
      <c r="D541" s="3"/>
    </row>
    <row r="542" spans="4:4" x14ac:dyDescent="0.25">
      <c r="D542" s="3"/>
    </row>
    <row r="543" spans="4:4" x14ac:dyDescent="0.25">
      <c r="D543" s="3"/>
    </row>
    <row r="544" spans="4:4" x14ac:dyDescent="0.25">
      <c r="D544" s="3"/>
    </row>
    <row r="545" spans="4:4" x14ac:dyDescent="0.25">
      <c r="D545" s="3"/>
    </row>
    <row r="546" spans="4:4" x14ac:dyDescent="0.25">
      <c r="D546" s="3"/>
    </row>
    <row r="547" spans="4:4" x14ac:dyDescent="0.25">
      <c r="D547" s="3"/>
    </row>
    <row r="548" spans="4:4" x14ac:dyDescent="0.25">
      <c r="D548" s="3"/>
    </row>
    <row r="549" spans="4:4" x14ac:dyDescent="0.25">
      <c r="D549" s="3"/>
    </row>
    <row r="550" spans="4:4" x14ac:dyDescent="0.25">
      <c r="D550" s="3"/>
    </row>
    <row r="551" spans="4:4" x14ac:dyDescent="0.25">
      <c r="D551" s="3"/>
    </row>
    <row r="552" spans="4:4" x14ac:dyDescent="0.25">
      <c r="D552" s="3"/>
    </row>
    <row r="553" spans="4:4" x14ac:dyDescent="0.25">
      <c r="D553" s="3"/>
    </row>
    <row r="554" spans="4:4" x14ac:dyDescent="0.25">
      <c r="D554" s="3"/>
    </row>
    <row r="555" spans="4:4" x14ac:dyDescent="0.25">
      <c r="D555" s="3"/>
    </row>
    <row r="556" spans="4:4" x14ac:dyDescent="0.25">
      <c r="D556" s="3"/>
    </row>
    <row r="557" spans="4:4" x14ac:dyDescent="0.25">
      <c r="D557" s="3"/>
    </row>
    <row r="558" spans="4:4" x14ac:dyDescent="0.25">
      <c r="D558" s="3"/>
    </row>
    <row r="559" spans="4:4" x14ac:dyDescent="0.25">
      <c r="D559" s="3"/>
    </row>
    <row r="560" spans="4:4" x14ac:dyDescent="0.25">
      <c r="D560" s="3"/>
    </row>
    <row r="561" spans="4:4" x14ac:dyDescent="0.25">
      <c r="D561" s="3"/>
    </row>
    <row r="562" spans="4:4" x14ac:dyDescent="0.25">
      <c r="D562" s="3"/>
    </row>
    <row r="563" spans="4:4" x14ac:dyDescent="0.25">
      <c r="D563" s="3"/>
    </row>
    <row r="564" spans="4:4" x14ac:dyDescent="0.25">
      <c r="D564" s="3"/>
    </row>
    <row r="565" spans="4:4" x14ac:dyDescent="0.25">
      <c r="D565" s="3"/>
    </row>
    <row r="566" spans="4:4" x14ac:dyDescent="0.25">
      <c r="D566" s="3"/>
    </row>
    <row r="567" spans="4:4" x14ac:dyDescent="0.25">
      <c r="D567" s="3"/>
    </row>
    <row r="568" spans="4:4" x14ac:dyDescent="0.25">
      <c r="D568" s="3"/>
    </row>
    <row r="569" spans="4:4" x14ac:dyDescent="0.25">
      <c r="D569" s="3"/>
    </row>
    <row r="570" spans="4:4" x14ac:dyDescent="0.25">
      <c r="D570" s="3"/>
    </row>
    <row r="571" spans="4:4" x14ac:dyDescent="0.25">
      <c r="D571" s="3"/>
    </row>
    <row r="572" spans="4:4" x14ac:dyDescent="0.25">
      <c r="D572" s="3"/>
    </row>
    <row r="573" spans="4:4" x14ac:dyDescent="0.25">
      <c r="D573" s="3"/>
    </row>
    <row r="574" spans="4:4" x14ac:dyDescent="0.25">
      <c r="D574" s="3"/>
    </row>
    <row r="575" spans="4:4" x14ac:dyDescent="0.25">
      <c r="D575" s="3"/>
    </row>
    <row r="576" spans="4:4" x14ac:dyDescent="0.25">
      <c r="D576" s="3"/>
    </row>
    <row r="577" spans="4:4" x14ac:dyDescent="0.25">
      <c r="D577" s="3"/>
    </row>
    <row r="578" spans="4:4" x14ac:dyDescent="0.25">
      <c r="D578" s="3"/>
    </row>
    <row r="579" spans="4:4" x14ac:dyDescent="0.25">
      <c r="D579" s="3"/>
    </row>
    <row r="580" spans="4:4" x14ac:dyDescent="0.25">
      <c r="D580" s="3"/>
    </row>
    <row r="581" spans="4:4" x14ac:dyDescent="0.25">
      <c r="D581" s="3"/>
    </row>
    <row r="582" spans="4:4" x14ac:dyDescent="0.25">
      <c r="D582" s="3"/>
    </row>
    <row r="583" spans="4:4" x14ac:dyDescent="0.25">
      <c r="D583" s="3"/>
    </row>
    <row r="584" spans="4:4" x14ac:dyDescent="0.25">
      <c r="D584" s="3"/>
    </row>
    <row r="585" spans="4:4" x14ac:dyDescent="0.25">
      <c r="D585" s="3"/>
    </row>
    <row r="586" spans="4:4" x14ac:dyDescent="0.25">
      <c r="D586" s="3"/>
    </row>
    <row r="587" spans="4:4" x14ac:dyDescent="0.25">
      <c r="D587" s="3"/>
    </row>
    <row r="588" spans="4:4" x14ac:dyDescent="0.25">
      <c r="D588" s="3"/>
    </row>
    <row r="589" spans="4:4" x14ac:dyDescent="0.25">
      <c r="D589" s="3"/>
    </row>
    <row r="590" spans="4:4" x14ac:dyDescent="0.25">
      <c r="D590" s="3"/>
    </row>
    <row r="591" spans="4:4" x14ac:dyDescent="0.25">
      <c r="D591" s="3"/>
    </row>
    <row r="592" spans="4:4" x14ac:dyDescent="0.25">
      <c r="D592" s="3"/>
    </row>
    <row r="593" spans="4:4" x14ac:dyDescent="0.25">
      <c r="D593" s="3"/>
    </row>
    <row r="594" spans="4:4" x14ac:dyDescent="0.25">
      <c r="D594" s="3"/>
    </row>
    <row r="595" spans="4:4" x14ac:dyDescent="0.25">
      <c r="D595" s="3"/>
    </row>
    <row r="596" spans="4:4" x14ac:dyDescent="0.25">
      <c r="D596" s="3"/>
    </row>
    <row r="597" spans="4:4" x14ac:dyDescent="0.25">
      <c r="D597" s="3"/>
    </row>
    <row r="598" spans="4:4" x14ac:dyDescent="0.25">
      <c r="D598" s="3"/>
    </row>
    <row r="599" spans="4:4" x14ac:dyDescent="0.25">
      <c r="D599" s="3"/>
    </row>
    <row r="600" spans="4:4" x14ac:dyDescent="0.25">
      <c r="D600" s="3"/>
    </row>
    <row r="601" spans="4:4" x14ac:dyDescent="0.25">
      <c r="D601" s="3"/>
    </row>
    <row r="602" spans="4:4" x14ac:dyDescent="0.25">
      <c r="D602" s="3"/>
    </row>
    <row r="603" spans="4:4" x14ac:dyDescent="0.25">
      <c r="D603" s="3"/>
    </row>
    <row r="604" spans="4:4" x14ac:dyDescent="0.25">
      <c r="D604" s="3"/>
    </row>
    <row r="605" spans="4:4" x14ac:dyDescent="0.25">
      <c r="D605" s="3"/>
    </row>
    <row r="606" spans="4:4" x14ac:dyDescent="0.25">
      <c r="D606" s="3"/>
    </row>
    <row r="607" spans="4:4" x14ac:dyDescent="0.25">
      <c r="D607" s="3"/>
    </row>
    <row r="608" spans="4:4" x14ac:dyDescent="0.25">
      <c r="D608" s="3"/>
    </row>
    <row r="609" spans="4:4" x14ac:dyDescent="0.25">
      <c r="D609" s="3"/>
    </row>
    <row r="610" spans="4:4" x14ac:dyDescent="0.25">
      <c r="D610" s="3"/>
    </row>
    <row r="611" spans="4:4" x14ac:dyDescent="0.25">
      <c r="D611" s="3"/>
    </row>
    <row r="612" spans="4:4" x14ac:dyDescent="0.25">
      <c r="D612" s="3"/>
    </row>
    <row r="613" spans="4:4" x14ac:dyDescent="0.25">
      <c r="D613" s="3"/>
    </row>
    <row r="614" spans="4:4" x14ac:dyDescent="0.25">
      <c r="D614" s="3"/>
    </row>
    <row r="615" spans="4:4" x14ac:dyDescent="0.25">
      <c r="D615" s="3"/>
    </row>
    <row r="616" spans="4:4" x14ac:dyDescent="0.25">
      <c r="D616" s="3"/>
    </row>
    <row r="617" spans="4:4" x14ac:dyDescent="0.25">
      <c r="D617" s="3"/>
    </row>
    <row r="618" spans="4:4" x14ac:dyDescent="0.25">
      <c r="D618" s="3"/>
    </row>
    <row r="619" spans="4:4" x14ac:dyDescent="0.25">
      <c r="D619" s="3"/>
    </row>
    <row r="620" spans="4:4" x14ac:dyDescent="0.25">
      <c r="D620" s="3"/>
    </row>
    <row r="621" spans="4:4" x14ac:dyDescent="0.25">
      <c r="D621" s="3"/>
    </row>
    <row r="622" spans="4:4" x14ac:dyDescent="0.25">
      <c r="D622" s="3"/>
    </row>
    <row r="623" spans="4:4" x14ac:dyDescent="0.25">
      <c r="D623" s="3"/>
    </row>
    <row r="624" spans="4:4" x14ac:dyDescent="0.25">
      <c r="D624" s="3"/>
    </row>
    <row r="625" spans="4:4" x14ac:dyDescent="0.25">
      <c r="D625" s="3"/>
    </row>
    <row r="626" spans="4:4" x14ac:dyDescent="0.25">
      <c r="D626" s="3"/>
    </row>
    <row r="627" spans="4:4" x14ac:dyDescent="0.25">
      <c r="D627" s="3"/>
    </row>
    <row r="628" spans="4:4" x14ac:dyDescent="0.25">
      <c r="D628" s="3"/>
    </row>
    <row r="629" spans="4:4" x14ac:dyDescent="0.25">
      <c r="D629" s="3"/>
    </row>
    <row r="630" spans="4:4" x14ac:dyDescent="0.25">
      <c r="D630" s="3"/>
    </row>
    <row r="631" spans="4:4" x14ac:dyDescent="0.25">
      <c r="D631" s="3"/>
    </row>
    <row r="632" spans="4:4" x14ac:dyDescent="0.25">
      <c r="D632" s="3"/>
    </row>
    <row r="633" spans="4:4" x14ac:dyDescent="0.25">
      <c r="D633" s="3"/>
    </row>
    <row r="634" spans="4:4" x14ac:dyDescent="0.25">
      <c r="D634" s="3"/>
    </row>
    <row r="635" spans="4:4" x14ac:dyDescent="0.25">
      <c r="D635" s="3"/>
    </row>
    <row r="636" spans="4:4" x14ac:dyDescent="0.25">
      <c r="D636" s="3"/>
    </row>
    <row r="637" spans="4:4" x14ac:dyDescent="0.25">
      <c r="D637" s="3"/>
    </row>
    <row r="638" spans="4:4" x14ac:dyDescent="0.25">
      <c r="D638" s="3"/>
    </row>
    <row r="639" spans="4:4" x14ac:dyDescent="0.25">
      <c r="D639" s="3"/>
    </row>
    <row r="640" spans="4:4" x14ac:dyDescent="0.25">
      <c r="D640" s="3"/>
    </row>
    <row r="641" spans="4:4" x14ac:dyDescent="0.25">
      <c r="D641" s="3"/>
    </row>
    <row r="642" spans="4:4" x14ac:dyDescent="0.25">
      <c r="D642" s="3"/>
    </row>
    <row r="643" spans="4:4" x14ac:dyDescent="0.25">
      <c r="D643" s="3"/>
    </row>
    <row r="644" spans="4:4" x14ac:dyDescent="0.25">
      <c r="D644" s="3"/>
    </row>
    <row r="645" spans="4:4" x14ac:dyDescent="0.25">
      <c r="D645" s="3"/>
    </row>
    <row r="646" spans="4:4" x14ac:dyDescent="0.25">
      <c r="D646" s="3"/>
    </row>
    <row r="647" spans="4:4" x14ac:dyDescent="0.25">
      <c r="D647" s="3"/>
    </row>
    <row r="648" spans="4:4" x14ac:dyDescent="0.25">
      <c r="D648" s="3"/>
    </row>
    <row r="649" spans="4:4" x14ac:dyDescent="0.25">
      <c r="D649" s="3"/>
    </row>
    <row r="650" spans="4:4" x14ac:dyDescent="0.25">
      <c r="D650" s="3"/>
    </row>
    <row r="651" spans="4:4" x14ac:dyDescent="0.25">
      <c r="D651" s="3"/>
    </row>
    <row r="652" spans="4:4" x14ac:dyDescent="0.25">
      <c r="D652" s="3"/>
    </row>
    <row r="653" spans="4:4" x14ac:dyDescent="0.25">
      <c r="D653" s="3"/>
    </row>
    <row r="654" spans="4:4" x14ac:dyDescent="0.25">
      <c r="D654" s="3"/>
    </row>
    <row r="655" spans="4:4" x14ac:dyDescent="0.25">
      <c r="D655" s="3"/>
    </row>
    <row r="656" spans="4:4" x14ac:dyDescent="0.25">
      <c r="D656" s="3"/>
    </row>
    <row r="657" spans="4:4" x14ac:dyDescent="0.25">
      <c r="D657" s="3"/>
    </row>
    <row r="658" spans="4:4" x14ac:dyDescent="0.25">
      <c r="D658" s="3"/>
    </row>
    <row r="659" spans="4:4" x14ac:dyDescent="0.25">
      <c r="D659" s="3"/>
    </row>
    <row r="660" spans="4:4" x14ac:dyDescent="0.25">
      <c r="D660" s="3"/>
    </row>
    <row r="661" spans="4:4" x14ac:dyDescent="0.25">
      <c r="D661" s="3"/>
    </row>
    <row r="662" spans="4:4" x14ac:dyDescent="0.25">
      <c r="D662" s="3"/>
    </row>
    <row r="663" spans="4:4" x14ac:dyDescent="0.25">
      <c r="D663" s="3"/>
    </row>
    <row r="664" spans="4:4" x14ac:dyDescent="0.25">
      <c r="D664" s="3"/>
    </row>
    <row r="665" spans="4:4" x14ac:dyDescent="0.25">
      <c r="D665" s="3"/>
    </row>
    <row r="666" spans="4:4" x14ac:dyDescent="0.25">
      <c r="D666" s="3"/>
    </row>
    <row r="667" spans="4:4" x14ac:dyDescent="0.25">
      <c r="D667" s="3"/>
    </row>
    <row r="668" spans="4:4" x14ac:dyDescent="0.25">
      <c r="D668" s="3"/>
    </row>
    <row r="669" spans="4:4" x14ac:dyDescent="0.25">
      <c r="D669" s="3"/>
    </row>
    <row r="670" spans="4:4" x14ac:dyDescent="0.25">
      <c r="D670" s="3"/>
    </row>
    <row r="671" spans="4:4" x14ac:dyDescent="0.25">
      <c r="D671" s="3"/>
    </row>
    <row r="672" spans="4:4" x14ac:dyDescent="0.25">
      <c r="D672" s="3"/>
    </row>
    <row r="673" spans="4:4" x14ac:dyDescent="0.25">
      <c r="D673" s="3"/>
    </row>
    <row r="674" spans="4:4" x14ac:dyDescent="0.25">
      <c r="D674" s="3"/>
    </row>
    <row r="675" spans="4:4" x14ac:dyDescent="0.25">
      <c r="D675" s="3"/>
    </row>
    <row r="676" spans="4:4" x14ac:dyDescent="0.25">
      <c r="D676" s="3"/>
    </row>
    <row r="677" spans="4:4" x14ac:dyDescent="0.25">
      <c r="D677" s="3"/>
    </row>
    <row r="678" spans="4:4" x14ac:dyDescent="0.25">
      <c r="D678" s="3"/>
    </row>
    <row r="679" spans="4:4" x14ac:dyDescent="0.25">
      <c r="D679" s="3"/>
    </row>
    <row r="680" spans="4:4" x14ac:dyDescent="0.25">
      <c r="D680" s="3"/>
    </row>
    <row r="681" spans="4:4" x14ac:dyDescent="0.25">
      <c r="D681" s="3"/>
    </row>
    <row r="682" spans="4:4" x14ac:dyDescent="0.25">
      <c r="D682" s="3"/>
    </row>
    <row r="683" spans="4:4" x14ac:dyDescent="0.25">
      <c r="D683" s="3"/>
    </row>
    <row r="684" spans="4:4" x14ac:dyDescent="0.25">
      <c r="D684" s="3"/>
    </row>
    <row r="685" spans="4:4" x14ac:dyDescent="0.25">
      <c r="D685" s="3"/>
    </row>
    <row r="686" spans="4:4" x14ac:dyDescent="0.25">
      <c r="D686" s="3"/>
    </row>
    <row r="687" spans="4:4" x14ac:dyDescent="0.25">
      <c r="D687" s="3"/>
    </row>
    <row r="688" spans="4:4" x14ac:dyDescent="0.25">
      <c r="D688" s="3"/>
    </row>
    <row r="689" spans="4:4" x14ac:dyDescent="0.25">
      <c r="D689" s="3"/>
    </row>
    <row r="690" spans="4:4" x14ac:dyDescent="0.25">
      <c r="D690" s="3"/>
    </row>
    <row r="691" spans="4:4" x14ac:dyDescent="0.25">
      <c r="D691" s="3"/>
    </row>
    <row r="692" spans="4:4" x14ac:dyDescent="0.25">
      <c r="D692" s="3"/>
    </row>
    <row r="693" spans="4:4" x14ac:dyDescent="0.25">
      <c r="D693" s="3"/>
    </row>
    <row r="694" spans="4:4" x14ac:dyDescent="0.25">
      <c r="D694" s="3"/>
    </row>
    <row r="695" spans="4:4" x14ac:dyDescent="0.25">
      <c r="D695" s="3"/>
    </row>
    <row r="696" spans="4:4" x14ac:dyDescent="0.25">
      <c r="D696" s="3"/>
    </row>
    <row r="697" spans="4:4" x14ac:dyDescent="0.25">
      <c r="D697" s="3"/>
    </row>
    <row r="698" spans="4:4" x14ac:dyDescent="0.25">
      <c r="D698" s="3"/>
    </row>
    <row r="699" spans="4:4" x14ac:dyDescent="0.25">
      <c r="D699" s="3"/>
    </row>
    <row r="700" spans="4:4" x14ac:dyDescent="0.25">
      <c r="D700" s="3"/>
    </row>
    <row r="701" spans="4:4" x14ac:dyDescent="0.25">
      <c r="D701" s="3"/>
    </row>
    <row r="702" spans="4:4" x14ac:dyDescent="0.25">
      <c r="D702" s="3"/>
    </row>
    <row r="703" spans="4:4" x14ac:dyDescent="0.25">
      <c r="D703" s="3"/>
    </row>
    <row r="704" spans="4:4" x14ac:dyDescent="0.25">
      <c r="D704" s="3"/>
    </row>
    <row r="705" spans="4:4" x14ac:dyDescent="0.25">
      <c r="D705" s="3"/>
    </row>
    <row r="706" spans="4:4" x14ac:dyDescent="0.25">
      <c r="D706" s="3"/>
    </row>
    <row r="707" spans="4:4" x14ac:dyDescent="0.25">
      <c r="D707" s="3"/>
    </row>
    <row r="708" spans="4:4" x14ac:dyDescent="0.25">
      <c r="D708" s="3"/>
    </row>
    <row r="709" spans="4:4" x14ac:dyDescent="0.25">
      <c r="D709" s="3"/>
    </row>
    <row r="710" spans="4:4" x14ac:dyDescent="0.25">
      <c r="D710" s="3"/>
    </row>
    <row r="711" spans="4:4" x14ac:dyDescent="0.25">
      <c r="D711" s="3"/>
    </row>
    <row r="712" spans="4:4" x14ac:dyDescent="0.25">
      <c r="D712" s="3"/>
    </row>
    <row r="713" spans="4:4" x14ac:dyDescent="0.25">
      <c r="D713" s="3"/>
    </row>
    <row r="714" spans="4:4" x14ac:dyDescent="0.25">
      <c r="D714" s="3"/>
    </row>
    <row r="715" spans="4:4" x14ac:dyDescent="0.25">
      <c r="D715" s="3"/>
    </row>
    <row r="716" spans="4:4" x14ac:dyDescent="0.25">
      <c r="D716" s="3"/>
    </row>
    <row r="717" spans="4:4" x14ac:dyDescent="0.25">
      <c r="D717" s="3"/>
    </row>
    <row r="718" spans="4:4" x14ac:dyDescent="0.25">
      <c r="D718" s="3"/>
    </row>
    <row r="719" spans="4:4" x14ac:dyDescent="0.25">
      <c r="D719" s="3"/>
    </row>
    <row r="720" spans="4:4" x14ac:dyDescent="0.25">
      <c r="D720" s="3"/>
    </row>
    <row r="721" spans="4:4" x14ac:dyDescent="0.25">
      <c r="D721" s="3"/>
    </row>
    <row r="722" spans="4:4" x14ac:dyDescent="0.25">
      <c r="D722" s="3"/>
    </row>
    <row r="723" spans="4:4" x14ac:dyDescent="0.25">
      <c r="D723" s="3"/>
    </row>
    <row r="724" spans="4:4" x14ac:dyDescent="0.25">
      <c r="D724" s="3"/>
    </row>
    <row r="725" spans="4:4" x14ac:dyDescent="0.25">
      <c r="D725" s="3"/>
    </row>
    <row r="726" spans="4:4" x14ac:dyDescent="0.25">
      <c r="D726" s="3"/>
    </row>
    <row r="727" spans="4:4" x14ac:dyDescent="0.25">
      <c r="D727" s="3"/>
    </row>
    <row r="728" spans="4:4" x14ac:dyDescent="0.25">
      <c r="D728" s="3"/>
    </row>
    <row r="729" spans="4:4" x14ac:dyDescent="0.25">
      <c r="D729" s="3"/>
    </row>
    <row r="730" spans="4:4" x14ac:dyDescent="0.25">
      <c r="D730" s="3"/>
    </row>
    <row r="731" spans="4:4" x14ac:dyDescent="0.25">
      <c r="D731" s="3"/>
    </row>
    <row r="732" spans="4:4" x14ac:dyDescent="0.25">
      <c r="D732" s="3"/>
    </row>
    <row r="733" spans="4:4" x14ac:dyDescent="0.25">
      <c r="D733" s="3"/>
    </row>
    <row r="734" spans="4:4" x14ac:dyDescent="0.25">
      <c r="D734" s="3"/>
    </row>
    <row r="735" spans="4:4" x14ac:dyDescent="0.25">
      <c r="D735" s="3"/>
    </row>
    <row r="736" spans="4:4" x14ac:dyDescent="0.25">
      <c r="D736" s="3"/>
    </row>
    <row r="737" spans="4:4" x14ac:dyDescent="0.25">
      <c r="D737" s="3"/>
    </row>
    <row r="738" spans="4:4" x14ac:dyDescent="0.25">
      <c r="D738" s="3"/>
    </row>
    <row r="739" spans="4:4" x14ac:dyDescent="0.25">
      <c r="D739" s="3"/>
    </row>
    <row r="740" spans="4:4" x14ac:dyDescent="0.25">
      <c r="D740" s="3"/>
    </row>
    <row r="741" spans="4:4" x14ac:dyDescent="0.25">
      <c r="D741" s="3"/>
    </row>
    <row r="742" spans="4:4" x14ac:dyDescent="0.25">
      <c r="D742" s="3"/>
    </row>
    <row r="743" spans="4:4" x14ac:dyDescent="0.25">
      <c r="D743" s="3"/>
    </row>
    <row r="744" spans="4:4" x14ac:dyDescent="0.25">
      <c r="D744" s="3"/>
    </row>
    <row r="745" spans="4:4" x14ac:dyDescent="0.25">
      <c r="D745" s="3"/>
    </row>
    <row r="746" spans="4:4" x14ac:dyDescent="0.25">
      <c r="D746" s="3"/>
    </row>
    <row r="747" spans="4:4" x14ac:dyDescent="0.25">
      <c r="D747" s="3"/>
    </row>
    <row r="748" spans="4:4" x14ac:dyDescent="0.25">
      <c r="D748" s="3"/>
    </row>
    <row r="749" spans="4:4" x14ac:dyDescent="0.25">
      <c r="D749" s="3"/>
    </row>
    <row r="750" spans="4:4" x14ac:dyDescent="0.25">
      <c r="D750" s="3"/>
    </row>
    <row r="751" spans="4:4" x14ac:dyDescent="0.25">
      <c r="D751" s="3"/>
    </row>
    <row r="752" spans="4:4" x14ac:dyDescent="0.25">
      <c r="D752" s="3"/>
    </row>
    <row r="753" spans="4:4" x14ac:dyDescent="0.25">
      <c r="D753" s="3"/>
    </row>
    <row r="754" spans="4:4" x14ac:dyDescent="0.25">
      <c r="D754" s="3"/>
    </row>
    <row r="755" spans="4:4" x14ac:dyDescent="0.25">
      <c r="D755" s="3"/>
    </row>
    <row r="756" spans="4:4" x14ac:dyDescent="0.25">
      <c r="D756" s="3"/>
    </row>
    <row r="757" spans="4:4" x14ac:dyDescent="0.25">
      <c r="D757" s="3"/>
    </row>
    <row r="758" spans="4:4" x14ac:dyDescent="0.25">
      <c r="D758" s="3"/>
    </row>
    <row r="759" spans="4:4" x14ac:dyDescent="0.25">
      <c r="D759" s="3"/>
    </row>
    <row r="760" spans="4:4" x14ac:dyDescent="0.25">
      <c r="D760" s="3"/>
    </row>
    <row r="761" spans="4:4" x14ac:dyDescent="0.25">
      <c r="D761" s="3"/>
    </row>
    <row r="762" spans="4:4" x14ac:dyDescent="0.25">
      <c r="D762" s="3"/>
    </row>
    <row r="763" spans="4:4" x14ac:dyDescent="0.25">
      <c r="D763" s="3"/>
    </row>
    <row r="764" spans="4:4" x14ac:dyDescent="0.25">
      <c r="D764" s="3"/>
    </row>
    <row r="765" spans="4:4" x14ac:dyDescent="0.25">
      <c r="D765" s="3"/>
    </row>
    <row r="766" spans="4:4" x14ac:dyDescent="0.25">
      <c r="D766" s="3"/>
    </row>
    <row r="767" spans="4:4" x14ac:dyDescent="0.25">
      <c r="D767" s="3"/>
    </row>
    <row r="768" spans="4:4" x14ac:dyDescent="0.25">
      <c r="D768" s="3"/>
    </row>
    <row r="769" spans="4:4" x14ac:dyDescent="0.25">
      <c r="D769" s="3"/>
    </row>
    <row r="770" spans="4:4" x14ac:dyDescent="0.25">
      <c r="D770" s="3"/>
    </row>
    <row r="771" spans="4:4" x14ac:dyDescent="0.25">
      <c r="D771" s="3"/>
    </row>
    <row r="772" spans="4:4" x14ac:dyDescent="0.25">
      <c r="D772" s="3"/>
    </row>
    <row r="773" spans="4:4" x14ac:dyDescent="0.25">
      <c r="D773" s="3"/>
    </row>
    <row r="774" spans="4:4" x14ac:dyDescent="0.25">
      <c r="D774" s="3"/>
    </row>
    <row r="775" spans="4:4" x14ac:dyDescent="0.25">
      <c r="D775" s="3"/>
    </row>
    <row r="776" spans="4:4" x14ac:dyDescent="0.25">
      <c r="D776" s="3"/>
    </row>
    <row r="777" spans="4:4" x14ac:dyDescent="0.25">
      <c r="D777" s="3"/>
    </row>
    <row r="778" spans="4:4" x14ac:dyDescent="0.25">
      <c r="D778" s="3"/>
    </row>
    <row r="779" spans="4:4" x14ac:dyDescent="0.25">
      <c r="D779" s="3"/>
    </row>
    <row r="780" spans="4:4" x14ac:dyDescent="0.25">
      <c r="D780" s="3"/>
    </row>
    <row r="781" spans="4:4" x14ac:dyDescent="0.25">
      <c r="D781" s="3"/>
    </row>
    <row r="782" spans="4:4" x14ac:dyDescent="0.25">
      <c r="D782" s="3"/>
    </row>
    <row r="783" spans="4:4" x14ac:dyDescent="0.25">
      <c r="D783" s="3"/>
    </row>
    <row r="784" spans="4:4" x14ac:dyDescent="0.25">
      <c r="D784" s="3"/>
    </row>
    <row r="785" spans="4:4" x14ac:dyDescent="0.25">
      <c r="D785" s="3"/>
    </row>
    <row r="786" spans="4:4" x14ac:dyDescent="0.25">
      <c r="D786" s="3"/>
    </row>
    <row r="787" spans="4:4" x14ac:dyDescent="0.25">
      <c r="D787" s="3"/>
    </row>
    <row r="788" spans="4:4" x14ac:dyDescent="0.25">
      <c r="D788" s="3"/>
    </row>
    <row r="789" spans="4:4" x14ac:dyDescent="0.25">
      <c r="D789" s="3"/>
    </row>
    <row r="790" spans="4:4" x14ac:dyDescent="0.25">
      <c r="D790" s="3"/>
    </row>
    <row r="791" spans="4:4" x14ac:dyDescent="0.25">
      <c r="D791" s="3"/>
    </row>
    <row r="792" spans="4:4" x14ac:dyDescent="0.25">
      <c r="D792" s="3"/>
    </row>
    <row r="793" spans="4:4" x14ac:dyDescent="0.25">
      <c r="D793" s="3"/>
    </row>
    <row r="794" spans="4:4" x14ac:dyDescent="0.25">
      <c r="D794" s="3"/>
    </row>
    <row r="795" spans="4:4" x14ac:dyDescent="0.25">
      <c r="D795" s="3"/>
    </row>
    <row r="796" spans="4:4" x14ac:dyDescent="0.25">
      <c r="D796" s="3"/>
    </row>
    <row r="797" spans="4:4" x14ac:dyDescent="0.25">
      <c r="D797" s="3"/>
    </row>
    <row r="798" spans="4:4" x14ac:dyDescent="0.25">
      <c r="D798" s="3"/>
    </row>
    <row r="799" spans="4:4" x14ac:dyDescent="0.25">
      <c r="D799" s="3"/>
    </row>
    <row r="800" spans="4:4" x14ac:dyDescent="0.25">
      <c r="D800" s="3"/>
    </row>
    <row r="801" spans="4:4" x14ac:dyDescent="0.25">
      <c r="D801" s="3"/>
    </row>
    <row r="802" spans="4:4" x14ac:dyDescent="0.25">
      <c r="D802" s="3"/>
    </row>
    <row r="803" spans="4:4" x14ac:dyDescent="0.25">
      <c r="D803" s="3"/>
    </row>
    <row r="804" spans="4:4" x14ac:dyDescent="0.25">
      <c r="D804" s="3"/>
    </row>
    <row r="805" spans="4:4" x14ac:dyDescent="0.25">
      <c r="D805" s="3"/>
    </row>
    <row r="806" spans="4:4" x14ac:dyDescent="0.25">
      <c r="D806" s="3"/>
    </row>
    <row r="807" spans="4:4" x14ac:dyDescent="0.25">
      <c r="D807" s="3"/>
    </row>
    <row r="808" spans="4:4" x14ac:dyDescent="0.25">
      <c r="D808" s="3"/>
    </row>
    <row r="809" spans="4:4" x14ac:dyDescent="0.25">
      <c r="D809" s="3"/>
    </row>
    <row r="810" spans="4:4" x14ac:dyDescent="0.25">
      <c r="D810" s="3"/>
    </row>
    <row r="811" spans="4:4" x14ac:dyDescent="0.25">
      <c r="D811" s="3"/>
    </row>
    <row r="812" spans="4:4" x14ac:dyDescent="0.25">
      <c r="D812" s="3"/>
    </row>
    <row r="813" spans="4:4" x14ac:dyDescent="0.25">
      <c r="D813" s="3"/>
    </row>
    <row r="814" spans="4:4" x14ac:dyDescent="0.25">
      <c r="D814" s="3"/>
    </row>
    <row r="815" spans="4:4" x14ac:dyDescent="0.25">
      <c r="D815" s="3"/>
    </row>
    <row r="816" spans="4:4" x14ac:dyDescent="0.25">
      <c r="D816" s="3"/>
    </row>
    <row r="817" spans="4:4" x14ac:dyDescent="0.25">
      <c r="D817" s="3"/>
    </row>
    <row r="818" spans="4:4" x14ac:dyDescent="0.25">
      <c r="D818" s="3"/>
    </row>
    <row r="819" spans="4:4" x14ac:dyDescent="0.25">
      <c r="D819" s="3"/>
    </row>
    <row r="820" spans="4:4" x14ac:dyDescent="0.25">
      <c r="D820" s="3"/>
    </row>
    <row r="821" spans="4:4" x14ac:dyDescent="0.25">
      <c r="D821" s="3"/>
    </row>
    <row r="822" spans="4:4" x14ac:dyDescent="0.25">
      <c r="D822" s="3"/>
    </row>
    <row r="823" spans="4:4" x14ac:dyDescent="0.25">
      <c r="D823" s="3"/>
    </row>
    <row r="824" spans="4:4" x14ac:dyDescent="0.25">
      <c r="D824" s="3"/>
    </row>
    <row r="825" spans="4:4" x14ac:dyDescent="0.25">
      <c r="D825" s="3"/>
    </row>
    <row r="826" spans="4:4" x14ac:dyDescent="0.25">
      <c r="D826" s="3"/>
    </row>
    <row r="827" spans="4:4" x14ac:dyDescent="0.25">
      <c r="D827" s="3"/>
    </row>
    <row r="828" spans="4:4" x14ac:dyDescent="0.25">
      <c r="D828" s="3"/>
    </row>
    <row r="829" spans="4:4" x14ac:dyDescent="0.25">
      <c r="D829" s="3"/>
    </row>
    <row r="830" spans="4:4" x14ac:dyDescent="0.25">
      <c r="D830" s="3"/>
    </row>
    <row r="831" spans="4:4" x14ac:dyDescent="0.25">
      <c r="D831" s="3"/>
    </row>
    <row r="832" spans="4:4" x14ac:dyDescent="0.25">
      <c r="D832" s="3"/>
    </row>
    <row r="833" spans="4:4" x14ac:dyDescent="0.25">
      <c r="D833" s="3"/>
    </row>
    <row r="834" spans="4:4" x14ac:dyDescent="0.25">
      <c r="D834" s="3"/>
    </row>
    <row r="835" spans="4:4" x14ac:dyDescent="0.25">
      <c r="D835" s="3"/>
    </row>
    <row r="836" spans="4:4" x14ac:dyDescent="0.25">
      <c r="D836" s="3"/>
    </row>
    <row r="837" spans="4:4" x14ac:dyDescent="0.25">
      <c r="D837" s="3"/>
    </row>
    <row r="838" spans="4:4" x14ac:dyDescent="0.25">
      <c r="D838" s="3"/>
    </row>
    <row r="839" spans="4:4" x14ac:dyDescent="0.25">
      <c r="D839" s="3"/>
    </row>
    <row r="840" spans="4:4" x14ac:dyDescent="0.25">
      <c r="D840" s="3"/>
    </row>
    <row r="841" spans="4:4" x14ac:dyDescent="0.25">
      <c r="D841" s="3"/>
    </row>
    <row r="842" spans="4:4" x14ac:dyDescent="0.25">
      <c r="D842" s="3"/>
    </row>
    <row r="843" spans="4:4" x14ac:dyDescent="0.25">
      <c r="D843" s="3"/>
    </row>
    <row r="844" spans="4:4" x14ac:dyDescent="0.25">
      <c r="D844" s="3"/>
    </row>
    <row r="845" spans="4:4" x14ac:dyDescent="0.25">
      <c r="D845" s="3"/>
    </row>
    <row r="846" spans="4:4" x14ac:dyDescent="0.25">
      <c r="D846" s="3"/>
    </row>
    <row r="847" spans="4:4" x14ac:dyDescent="0.25">
      <c r="D847" s="3"/>
    </row>
    <row r="848" spans="4:4" x14ac:dyDescent="0.25">
      <c r="D848" s="3"/>
    </row>
    <row r="849" spans="4:4" x14ac:dyDescent="0.25">
      <c r="D849" s="3"/>
    </row>
    <row r="850" spans="4:4" x14ac:dyDescent="0.25">
      <c r="D850" s="3"/>
    </row>
    <row r="851" spans="4:4" x14ac:dyDescent="0.25">
      <c r="D851" s="3"/>
    </row>
    <row r="852" spans="4:4" x14ac:dyDescent="0.25">
      <c r="D852" s="3"/>
    </row>
    <row r="853" spans="4:4" x14ac:dyDescent="0.25">
      <c r="D853" s="3"/>
    </row>
    <row r="854" spans="4:4" x14ac:dyDescent="0.25">
      <c r="D854" s="3"/>
    </row>
    <row r="855" spans="4:4" x14ac:dyDescent="0.25">
      <c r="D855" s="3"/>
    </row>
    <row r="856" spans="4:4" x14ac:dyDescent="0.25">
      <c r="D856" s="3"/>
    </row>
    <row r="857" spans="4:4" x14ac:dyDescent="0.25">
      <c r="D857" s="3"/>
    </row>
    <row r="858" spans="4:4" x14ac:dyDescent="0.25">
      <c r="D858" s="3"/>
    </row>
    <row r="859" spans="4:4" x14ac:dyDescent="0.25">
      <c r="D859" s="3"/>
    </row>
    <row r="860" spans="4:4" x14ac:dyDescent="0.25">
      <c r="D860" s="3"/>
    </row>
    <row r="861" spans="4:4" x14ac:dyDescent="0.25">
      <c r="D861" s="3"/>
    </row>
    <row r="862" spans="4:4" x14ac:dyDescent="0.25">
      <c r="D862" s="3"/>
    </row>
    <row r="863" spans="4:4" x14ac:dyDescent="0.25">
      <c r="D863" s="3"/>
    </row>
    <row r="864" spans="4:4" x14ac:dyDescent="0.25">
      <c r="D864" s="3"/>
    </row>
    <row r="865" spans="4:4" x14ac:dyDescent="0.25">
      <c r="D865" s="3"/>
    </row>
    <row r="866" spans="4:4" x14ac:dyDescent="0.25">
      <c r="D866" s="3"/>
    </row>
    <row r="867" spans="4:4" x14ac:dyDescent="0.25">
      <c r="D867" s="3"/>
    </row>
    <row r="868" spans="4:4" x14ac:dyDescent="0.25">
      <c r="D868" s="3"/>
    </row>
    <row r="869" spans="4:4" x14ac:dyDescent="0.25">
      <c r="D869" s="3"/>
    </row>
    <row r="870" spans="4:4" x14ac:dyDescent="0.25">
      <c r="D870" s="3"/>
    </row>
    <row r="871" spans="4:4" x14ac:dyDescent="0.25">
      <c r="D871" s="3"/>
    </row>
    <row r="872" spans="4:4" x14ac:dyDescent="0.25">
      <c r="D872" s="3"/>
    </row>
    <row r="873" spans="4:4" x14ac:dyDescent="0.25">
      <c r="D873" s="3"/>
    </row>
    <row r="874" spans="4:4" x14ac:dyDescent="0.25">
      <c r="D874" s="3"/>
    </row>
    <row r="875" spans="4:4" x14ac:dyDescent="0.25">
      <c r="D875" s="3"/>
    </row>
    <row r="876" spans="4:4" x14ac:dyDescent="0.25">
      <c r="D876" s="3"/>
    </row>
    <row r="877" spans="4:4" x14ac:dyDescent="0.25">
      <c r="D877" s="3"/>
    </row>
    <row r="878" spans="4:4" x14ac:dyDescent="0.25">
      <c r="D878" s="3"/>
    </row>
    <row r="879" spans="4:4" x14ac:dyDescent="0.25">
      <c r="D879" s="3"/>
    </row>
    <row r="880" spans="4:4" x14ac:dyDescent="0.25">
      <c r="D880" s="3"/>
    </row>
    <row r="881" spans="4:4" x14ac:dyDescent="0.25">
      <c r="D881" s="3"/>
    </row>
    <row r="882" spans="4:4" x14ac:dyDescent="0.25">
      <c r="D882" s="3"/>
    </row>
    <row r="883" spans="4:4" x14ac:dyDescent="0.25">
      <c r="D883" s="3"/>
    </row>
    <row r="884" spans="4:4" x14ac:dyDescent="0.25">
      <c r="D884" s="3"/>
    </row>
    <row r="885" spans="4:4" x14ac:dyDescent="0.25">
      <c r="D885" s="3"/>
    </row>
    <row r="886" spans="4:4" x14ac:dyDescent="0.25">
      <c r="D886" s="3"/>
    </row>
    <row r="887" spans="4:4" x14ac:dyDescent="0.25">
      <c r="D887" s="3"/>
    </row>
    <row r="888" spans="4:4" x14ac:dyDescent="0.25">
      <c r="D888" s="3"/>
    </row>
    <row r="889" spans="4:4" x14ac:dyDescent="0.25">
      <c r="D889" s="3"/>
    </row>
    <row r="890" spans="4:4" x14ac:dyDescent="0.25">
      <c r="D890" s="3"/>
    </row>
    <row r="891" spans="4:4" x14ac:dyDescent="0.25">
      <c r="D891" s="3"/>
    </row>
    <row r="892" spans="4:4" x14ac:dyDescent="0.25">
      <c r="D892" s="3"/>
    </row>
    <row r="893" spans="4:4" x14ac:dyDescent="0.25">
      <c r="D893" s="3"/>
    </row>
    <row r="894" spans="4:4" x14ac:dyDescent="0.25">
      <c r="D894" s="3"/>
    </row>
    <row r="895" spans="4:4" x14ac:dyDescent="0.25">
      <c r="D895" s="3"/>
    </row>
    <row r="896" spans="4:4" x14ac:dyDescent="0.25">
      <c r="D896" s="3"/>
    </row>
    <row r="897" spans="4:4" x14ac:dyDescent="0.25">
      <c r="D897" s="3"/>
    </row>
    <row r="898" spans="4:4" x14ac:dyDescent="0.25">
      <c r="D898" s="3"/>
    </row>
    <row r="899" spans="4:4" x14ac:dyDescent="0.25">
      <c r="D899" s="3"/>
    </row>
    <row r="900" spans="4:4" x14ac:dyDescent="0.25">
      <c r="D900" s="3"/>
    </row>
    <row r="901" spans="4:4" x14ac:dyDescent="0.25">
      <c r="D901" s="3"/>
    </row>
    <row r="902" spans="4:4" x14ac:dyDescent="0.25">
      <c r="D902" s="3"/>
    </row>
    <row r="903" spans="4:4" x14ac:dyDescent="0.25">
      <c r="D903" s="3"/>
    </row>
    <row r="904" spans="4:4" x14ac:dyDescent="0.25">
      <c r="D904" s="3"/>
    </row>
    <row r="905" spans="4:4" x14ac:dyDescent="0.25">
      <c r="D905" s="3"/>
    </row>
    <row r="906" spans="4:4" x14ac:dyDescent="0.25">
      <c r="D906" s="3"/>
    </row>
    <row r="907" spans="4:4" x14ac:dyDescent="0.25">
      <c r="D907" s="3"/>
    </row>
    <row r="908" spans="4:4" x14ac:dyDescent="0.25">
      <c r="D908" s="3"/>
    </row>
    <row r="909" spans="4:4" x14ac:dyDescent="0.25">
      <c r="D909" s="3"/>
    </row>
    <row r="910" spans="4:4" x14ac:dyDescent="0.25">
      <c r="D910" s="3"/>
    </row>
    <row r="911" spans="4:4" x14ac:dyDescent="0.25">
      <c r="D911" s="3"/>
    </row>
    <row r="912" spans="4:4" x14ac:dyDescent="0.25">
      <c r="D912" s="3"/>
    </row>
    <row r="913" spans="4:4" x14ac:dyDescent="0.25">
      <c r="D913" s="3"/>
    </row>
    <row r="914" spans="4:4" x14ac:dyDescent="0.25">
      <c r="D914" s="3"/>
    </row>
    <row r="915" spans="4:4" x14ac:dyDescent="0.25">
      <c r="D915" s="3"/>
    </row>
    <row r="916" spans="4:4" x14ac:dyDescent="0.25">
      <c r="D916" s="3"/>
    </row>
    <row r="917" spans="4:4" x14ac:dyDescent="0.25">
      <c r="D917" s="3"/>
    </row>
    <row r="918" spans="4:4" x14ac:dyDescent="0.25">
      <c r="D918" s="3"/>
    </row>
    <row r="919" spans="4:4" x14ac:dyDescent="0.25">
      <c r="D919" s="3"/>
    </row>
    <row r="920" spans="4:4" x14ac:dyDescent="0.25">
      <c r="D920" s="3"/>
    </row>
    <row r="921" spans="4:4" x14ac:dyDescent="0.25">
      <c r="D921" s="3"/>
    </row>
    <row r="922" spans="4:4" x14ac:dyDescent="0.25">
      <c r="D922" s="3"/>
    </row>
    <row r="923" spans="4:4" x14ac:dyDescent="0.25">
      <c r="D923" s="3"/>
    </row>
    <row r="924" spans="4:4" x14ac:dyDescent="0.25">
      <c r="D924" s="3"/>
    </row>
    <row r="925" spans="4:4" x14ac:dyDescent="0.25">
      <c r="D925" s="3"/>
    </row>
    <row r="926" spans="4:4" x14ac:dyDescent="0.25">
      <c r="D926" s="3"/>
    </row>
    <row r="927" spans="4:4" x14ac:dyDescent="0.25">
      <c r="D927" s="3"/>
    </row>
    <row r="928" spans="4:4" x14ac:dyDescent="0.25">
      <c r="D928" s="3"/>
    </row>
    <row r="929" spans="4:4" x14ac:dyDescent="0.25">
      <c r="D929" s="3"/>
    </row>
    <row r="930" spans="4:4" x14ac:dyDescent="0.25">
      <c r="D930" s="3"/>
    </row>
    <row r="931" spans="4:4" x14ac:dyDescent="0.25">
      <c r="D931" s="3"/>
    </row>
    <row r="932" spans="4:4" x14ac:dyDescent="0.25">
      <c r="D932" s="3"/>
    </row>
    <row r="933" spans="4:4" x14ac:dyDescent="0.25">
      <c r="D933" s="3"/>
    </row>
    <row r="934" spans="4:4" x14ac:dyDescent="0.25">
      <c r="D934" s="3"/>
    </row>
    <row r="935" spans="4:4" x14ac:dyDescent="0.25">
      <c r="D935" s="3"/>
    </row>
    <row r="936" spans="4:4" x14ac:dyDescent="0.25">
      <c r="D936" s="3"/>
    </row>
    <row r="937" spans="4:4" x14ac:dyDescent="0.25">
      <c r="D937" s="3"/>
    </row>
    <row r="938" spans="4:4" x14ac:dyDescent="0.25">
      <c r="D938" s="3"/>
    </row>
    <row r="939" spans="4:4" x14ac:dyDescent="0.25">
      <c r="D939" s="3"/>
    </row>
    <row r="940" spans="4:4" x14ac:dyDescent="0.25">
      <c r="D940" s="3"/>
    </row>
    <row r="941" spans="4:4" x14ac:dyDescent="0.25">
      <c r="D941" s="3"/>
    </row>
    <row r="942" spans="4:4" x14ac:dyDescent="0.25">
      <c r="D942" s="3"/>
    </row>
    <row r="943" spans="4:4" x14ac:dyDescent="0.25">
      <c r="D943" s="3"/>
    </row>
    <row r="944" spans="4:4" x14ac:dyDescent="0.25">
      <c r="D944" s="3"/>
    </row>
    <row r="945" spans="4:4" x14ac:dyDescent="0.25">
      <c r="D945" s="3"/>
    </row>
    <row r="946" spans="4:4" x14ac:dyDescent="0.25">
      <c r="D946" s="3"/>
    </row>
    <row r="947" spans="4:4" x14ac:dyDescent="0.25">
      <c r="D947" s="3"/>
    </row>
    <row r="948" spans="4:4" x14ac:dyDescent="0.25">
      <c r="D948" s="3"/>
    </row>
    <row r="949" spans="4:4" x14ac:dyDescent="0.25">
      <c r="D949" s="3"/>
    </row>
    <row r="950" spans="4:4" x14ac:dyDescent="0.25">
      <c r="D950" s="3"/>
    </row>
    <row r="951" spans="4:4" x14ac:dyDescent="0.25">
      <c r="D951" s="3"/>
    </row>
    <row r="952" spans="4:4" x14ac:dyDescent="0.25">
      <c r="D952" s="3"/>
    </row>
    <row r="953" spans="4:4" x14ac:dyDescent="0.25">
      <c r="D953" s="3"/>
    </row>
    <row r="954" spans="4:4" x14ac:dyDescent="0.25">
      <c r="D954" s="3"/>
    </row>
    <row r="955" spans="4:4" x14ac:dyDescent="0.25">
      <c r="D955" s="3"/>
    </row>
    <row r="956" spans="4:4" x14ac:dyDescent="0.25">
      <c r="D956" s="3"/>
    </row>
    <row r="957" spans="4:4" x14ac:dyDescent="0.25">
      <c r="D957" s="3"/>
    </row>
    <row r="958" spans="4:4" x14ac:dyDescent="0.25">
      <c r="D958" s="3"/>
    </row>
    <row r="959" spans="4:4" x14ac:dyDescent="0.25">
      <c r="D959" s="3"/>
    </row>
    <row r="960" spans="4:4" x14ac:dyDescent="0.25">
      <c r="D960" s="3"/>
    </row>
    <row r="961" spans="4:4" x14ac:dyDescent="0.25">
      <c r="D961" s="3"/>
    </row>
    <row r="962" spans="4:4" x14ac:dyDescent="0.25">
      <c r="D962" s="3"/>
    </row>
    <row r="963" spans="4:4" x14ac:dyDescent="0.25">
      <c r="D963" s="3"/>
    </row>
    <row r="964" spans="4:4" x14ac:dyDescent="0.25">
      <c r="D964" s="3"/>
    </row>
    <row r="965" spans="4:4" x14ac:dyDescent="0.25">
      <c r="D965" s="3"/>
    </row>
    <row r="966" spans="4:4" x14ac:dyDescent="0.25">
      <c r="D966" s="3"/>
    </row>
    <row r="967" spans="4:4" x14ac:dyDescent="0.25">
      <c r="D967" s="3"/>
    </row>
    <row r="968" spans="4:4" x14ac:dyDescent="0.25">
      <c r="D968" s="3"/>
    </row>
    <row r="969" spans="4:4" x14ac:dyDescent="0.25">
      <c r="D969" s="3"/>
    </row>
    <row r="970" spans="4:4" x14ac:dyDescent="0.25">
      <c r="D970" s="3"/>
    </row>
    <row r="971" spans="4:4" x14ac:dyDescent="0.25">
      <c r="D971" s="3"/>
    </row>
    <row r="972" spans="4:4" x14ac:dyDescent="0.25">
      <c r="D972" s="3"/>
    </row>
    <row r="973" spans="4:4" x14ac:dyDescent="0.25">
      <c r="D973" s="3"/>
    </row>
    <row r="974" spans="4:4" x14ac:dyDescent="0.25">
      <c r="D974" s="3"/>
    </row>
    <row r="975" spans="4:4" x14ac:dyDescent="0.25">
      <c r="D975" s="3"/>
    </row>
    <row r="976" spans="4:4" x14ac:dyDescent="0.25">
      <c r="D976" s="3"/>
    </row>
    <row r="977" spans="4:4" x14ac:dyDescent="0.25">
      <c r="D977" s="3"/>
    </row>
    <row r="978" spans="4:4" x14ac:dyDescent="0.25">
      <c r="D978" s="3"/>
    </row>
    <row r="979" spans="4:4" x14ac:dyDescent="0.25">
      <c r="D979" s="3"/>
    </row>
    <row r="980" spans="4:4" x14ac:dyDescent="0.25">
      <c r="D980" s="3"/>
    </row>
    <row r="981" spans="4:4" x14ac:dyDescent="0.25">
      <c r="D981" s="3"/>
    </row>
    <row r="982" spans="4:4" x14ac:dyDescent="0.25">
      <c r="D982" s="3"/>
    </row>
    <row r="983" spans="4:4" x14ac:dyDescent="0.25">
      <c r="D983" s="3"/>
    </row>
    <row r="984" spans="4:4" x14ac:dyDescent="0.25">
      <c r="D984" s="3"/>
    </row>
    <row r="985" spans="4:4" x14ac:dyDescent="0.25">
      <c r="D985" s="3"/>
    </row>
    <row r="986" spans="4:4" x14ac:dyDescent="0.25">
      <c r="D986" s="3"/>
    </row>
    <row r="987" spans="4:4" x14ac:dyDescent="0.25">
      <c r="D987" s="3"/>
    </row>
    <row r="988" spans="4:4" x14ac:dyDescent="0.25">
      <c r="D988" s="3"/>
    </row>
    <row r="989" spans="4:4" x14ac:dyDescent="0.25">
      <c r="D989" s="3"/>
    </row>
    <row r="990" spans="4:4" x14ac:dyDescent="0.25">
      <c r="D990" s="3"/>
    </row>
    <row r="991" spans="4:4" x14ac:dyDescent="0.25">
      <c r="D991" s="3"/>
    </row>
    <row r="992" spans="4:4" x14ac:dyDescent="0.25">
      <c r="D992" s="3"/>
    </row>
    <row r="993" spans="4:4" x14ac:dyDescent="0.25">
      <c r="D993" s="3"/>
    </row>
    <row r="994" spans="4:4" x14ac:dyDescent="0.25">
      <c r="D994" s="3"/>
    </row>
    <row r="995" spans="4:4" x14ac:dyDescent="0.25">
      <c r="D995" s="3"/>
    </row>
    <row r="996" spans="4:4" x14ac:dyDescent="0.25">
      <c r="D996" s="3"/>
    </row>
    <row r="997" spans="4:4" x14ac:dyDescent="0.25">
      <c r="D997" s="3"/>
    </row>
    <row r="998" spans="4:4" x14ac:dyDescent="0.25">
      <c r="D998" s="3"/>
    </row>
    <row r="999" spans="4:4" x14ac:dyDescent="0.25">
      <c r="D999" s="3"/>
    </row>
    <row r="1000" spans="4:4" x14ac:dyDescent="0.25">
      <c r="D1000" s="3"/>
    </row>
    <row r="1001" spans="4:4" x14ac:dyDescent="0.25">
      <c r="D1001" s="3"/>
    </row>
    <row r="1002" spans="4:4" x14ac:dyDescent="0.25">
      <c r="D1002" s="3"/>
    </row>
    <row r="1003" spans="4:4" x14ac:dyDescent="0.25">
      <c r="D1003" s="3"/>
    </row>
    <row r="1004" spans="4:4" x14ac:dyDescent="0.25">
      <c r="D1004" s="3"/>
    </row>
    <row r="1005" spans="4:4" x14ac:dyDescent="0.25">
      <c r="D1005" s="3"/>
    </row>
    <row r="1006" spans="4:4" x14ac:dyDescent="0.25">
      <c r="D1006" s="3"/>
    </row>
    <row r="1007" spans="4:4" x14ac:dyDescent="0.25">
      <c r="D1007" s="3"/>
    </row>
    <row r="1008" spans="4:4" x14ac:dyDescent="0.25">
      <c r="D1008" s="3"/>
    </row>
    <row r="1009" spans="4:4" x14ac:dyDescent="0.25">
      <c r="D1009" s="3"/>
    </row>
    <row r="1010" spans="4:4" x14ac:dyDescent="0.25">
      <c r="D1010" s="3"/>
    </row>
    <row r="1011" spans="4:4" x14ac:dyDescent="0.25">
      <c r="D1011" s="3"/>
    </row>
    <row r="1012" spans="4:4" x14ac:dyDescent="0.25">
      <c r="D1012" s="3"/>
    </row>
    <row r="1013" spans="4:4" x14ac:dyDescent="0.25">
      <c r="D1013" s="3"/>
    </row>
    <row r="1014" spans="4:4" x14ac:dyDescent="0.25">
      <c r="D1014" s="3"/>
    </row>
    <row r="1015" spans="4:4" x14ac:dyDescent="0.25">
      <c r="D1015" s="3"/>
    </row>
    <row r="1016" spans="4:4" x14ac:dyDescent="0.25">
      <c r="D1016" s="3"/>
    </row>
    <row r="1017" spans="4:4" x14ac:dyDescent="0.25">
      <c r="D1017" s="3"/>
    </row>
    <row r="1018" spans="4:4" x14ac:dyDescent="0.25">
      <c r="D1018" s="3"/>
    </row>
    <row r="1019" spans="4:4" x14ac:dyDescent="0.25">
      <c r="D1019" s="3"/>
    </row>
    <row r="1020" spans="4:4" x14ac:dyDescent="0.25">
      <c r="D1020" s="3"/>
    </row>
    <row r="1021" spans="4:4" x14ac:dyDescent="0.25">
      <c r="D1021" s="3"/>
    </row>
    <row r="1022" spans="4:4" x14ac:dyDescent="0.25">
      <c r="D1022" s="3"/>
    </row>
    <row r="1023" spans="4:4" x14ac:dyDescent="0.25">
      <c r="D1023" s="3"/>
    </row>
    <row r="1024" spans="4:4" x14ac:dyDescent="0.25">
      <c r="D1024" s="3"/>
    </row>
    <row r="1025" spans="4:4" x14ac:dyDescent="0.25">
      <c r="D1025" s="3"/>
    </row>
    <row r="1026" spans="4:4" x14ac:dyDescent="0.25">
      <c r="D1026" s="3"/>
    </row>
    <row r="1027" spans="4:4" x14ac:dyDescent="0.25">
      <c r="D1027" s="3"/>
    </row>
    <row r="1028" spans="4:4" x14ac:dyDescent="0.25">
      <c r="D1028" s="3"/>
    </row>
    <row r="1029" spans="4:4" x14ac:dyDescent="0.25">
      <c r="D1029" s="3"/>
    </row>
    <row r="1030" spans="4:4" x14ac:dyDescent="0.25">
      <c r="D1030" s="3"/>
    </row>
    <row r="1031" spans="4:4" x14ac:dyDescent="0.25">
      <c r="D1031" s="3"/>
    </row>
    <row r="1032" spans="4:4" x14ac:dyDescent="0.25">
      <c r="D1032" s="3"/>
    </row>
    <row r="1033" spans="4:4" x14ac:dyDescent="0.25">
      <c r="D1033" s="3"/>
    </row>
    <row r="1034" spans="4:4" x14ac:dyDescent="0.25">
      <c r="D1034" s="3"/>
    </row>
    <row r="1035" spans="4:4" x14ac:dyDescent="0.25">
      <c r="D1035" s="3"/>
    </row>
    <row r="1036" spans="4:4" x14ac:dyDescent="0.25">
      <c r="D1036" s="3"/>
    </row>
    <row r="1037" spans="4:4" x14ac:dyDescent="0.25">
      <c r="D1037" s="3"/>
    </row>
    <row r="1038" spans="4:4" x14ac:dyDescent="0.25">
      <c r="D1038" s="3"/>
    </row>
    <row r="1039" spans="4:4" x14ac:dyDescent="0.25">
      <c r="D1039" s="3"/>
    </row>
    <row r="1040" spans="4:4" x14ac:dyDescent="0.25">
      <c r="D1040" s="3"/>
    </row>
    <row r="1041" spans="4:4" x14ac:dyDescent="0.25">
      <c r="D1041" s="3"/>
    </row>
    <row r="1042" spans="4:4" x14ac:dyDescent="0.25">
      <c r="D1042" s="3"/>
    </row>
    <row r="1043" spans="4:4" x14ac:dyDescent="0.25">
      <c r="D1043" s="3"/>
    </row>
    <row r="1044" spans="4:4" x14ac:dyDescent="0.25">
      <c r="D1044" s="3"/>
    </row>
    <row r="1045" spans="4:4" x14ac:dyDescent="0.25">
      <c r="D1045" s="3"/>
    </row>
    <row r="1046" spans="4:4" x14ac:dyDescent="0.25">
      <c r="D1046" s="3"/>
    </row>
    <row r="1047" spans="4:4" x14ac:dyDescent="0.25">
      <c r="D1047" s="3"/>
    </row>
    <row r="1048" spans="4:4" x14ac:dyDescent="0.25">
      <c r="D1048" s="3"/>
    </row>
    <row r="1049" spans="4:4" x14ac:dyDescent="0.25">
      <c r="D1049" s="3"/>
    </row>
    <row r="1050" spans="4:4" x14ac:dyDescent="0.25">
      <c r="D1050" s="3"/>
    </row>
    <row r="1051" spans="4:4" x14ac:dyDescent="0.25">
      <c r="D1051" s="3"/>
    </row>
    <row r="1052" spans="4:4" x14ac:dyDescent="0.25">
      <c r="D1052" s="3"/>
    </row>
    <row r="1053" spans="4:4" x14ac:dyDescent="0.25">
      <c r="D1053" s="3"/>
    </row>
    <row r="1054" spans="4:4" x14ac:dyDescent="0.25">
      <c r="D1054" s="3"/>
    </row>
    <row r="1055" spans="4:4" x14ac:dyDescent="0.25">
      <c r="D1055" s="3"/>
    </row>
    <row r="1056" spans="4:4" x14ac:dyDescent="0.25">
      <c r="D1056" s="3"/>
    </row>
    <row r="1057" spans="4:4" x14ac:dyDescent="0.25">
      <c r="D1057" s="3"/>
    </row>
    <row r="1058" spans="4:4" x14ac:dyDescent="0.25">
      <c r="D1058" s="3"/>
    </row>
    <row r="1059" spans="4:4" x14ac:dyDescent="0.25">
      <c r="D1059" s="3"/>
    </row>
    <row r="1060" spans="4:4" x14ac:dyDescent="0.25">
      <c r="D1060" s="3"/>
    </row>
    <row r="1061" spans="4:4" x14ac:dyDescent="0.25">
      <c r="D1061" s="3"/>
    </row>
    <row r="1062" spans="4:4" x14ac:dyDescent="0.25">
      <c r="D1062" s="3"/>
    </row>
    <row r="1063" spans="4:4" x14ac:dyDescent="0.25">
      <c r="D1063" s="3"/>
    </row>
    <row r="1064" spans="4:4" x14ac:dyDescent="0.25">
      <c r="D1064" s="3"/>
    </row>
    <row r="1065" spans="4:4" x14ac:dyDescent="0.25">
      <c r="D1065" s="3"/>
    </row>
    <row r="1066" spans="4:4" x14ac:dyDescent="0.25">
      <c r="D1066" s="3"/>
    </row>
    <row r="1067" spans="4:4" x14ac:dyDescent="0.25">
      <c r="D1067" s="3"/>
    </row>
    <row r="1068" spans="4:4" x14ac:dyDescent="0.25">
      <c r="D1068" s="3"/>
    </row>
    <row r="1069" spans="4:4" x14ac:dyDescent="0.25">
      <c r="D1069" s="3"/>
    </row>
    <row r="1070" spans="4:4" x14ac:dyDescent="0.25">
      <c r="D1070" s="3"/>
    </row>
    <row r="1071" spans="4:4" x14ac:dyDescent="0.25">
      <c r="D1071" s="3"/>
    </row>
    <row r="1072" spans="4:4" x14ac:dyDescent="0.25">
      <c r="D1072" s="3"/>
    </row>
    <row r="1073" spans="4:4" x14ac:dyDescent="0.25">
      <c r="D1073" s="3"/>
    </row>
    <row r="1074" spans="4:4" x14ac:dyDescent="0.25">
      <c r="D1074" s="3"/>
    </row>
    <row r="1075" spans="4:4" x14ac:dyDescent="0.25">
      <c r="D1075" s="3"/>
    </row>
    <row r="1076" spans="4:4" x14ac:dyDescent="0.25">
      <c r="D1076" s="3"/>
    </row>
    <row r="1077" spans="4:4" x14ac:dyDescent="0.25">
      <c r="D1077" s="3"/>
    </row>
    <row r="1078" spans="4:4" x14ac:dyDescent="0.25">
      <c r="D1078" s="3"/>
    </row>
    <row r="1079" spans="4:4" x14ac:dyDescent="0.25">
      <c r="D1079" s="3"/>
    </row>
    <row r="1080" spans="4:4" x14ac:dyDescent="0.25">
      <c r="D1080" s="3"/>
    </row>
    <row r="1081" spans="4:4" x14ac:dyDescent="0.25">
      <c r="D1081" s="3"/>
    </row>
    <row r="1082" spans="4:4" x14ac:dyDescent="0.25">
      <c r="D1082" s="3"/>
    </row>
    <row r="1083" spans="4:4" x14ac:dyDescent="0.25">
      <c r="D1083" s="3"/>
    </row>
    <row r="1084" spans="4:4" x14ac:dyDescent="0.25">
      <c r="D1084" s="3"/>
    </row>
    <row r="1085" spans="4:4" x14ac:dyDescent="0.25">
      <c r="D1085" s="3"/>
    </row>
    <row r="1086" spans="4:4" x14ac:dyDescent="0.25">
      <c r="D1086" s="3"/>
    </row>
    <row r="1087" spans="4:4" x14ac:dyDescent="0.25">
      <c r="D1087" s="3"/>
    </row>
    <row r="1088" spans="4:4" x14ac:dyDescent="0.25">
      <c r="D1088" s="3"/>
    </row>
    <row r="1089" spans="4:4" x14ac:dyDescent="0.25">
      <c r="D1089" s="3"/>
    </row>
    <row r="1090" spans="4:4" x14ac:dyDescent="0.25">
      <c r="D1090" s="3"/>
    </row>
    <row r="1091" spans="4:4" x14ac:dyDescent="0.25">
      <c r="D1091" s="3"/>
    </row>
    <row r="1092" spans="4:4" x14ac:dyDescent="0.25">
      <c r="D1092" s="3"/>
    </row>
    <row r="1093" spans="4:4" x14ac:dyDescent="0.25">
      <c r="D1093" s="3"/>
    </row>
    <row r="1094" spans="4:4" x14ac:dyDescent="0.25">
      <c r="D1094" s="3"/>
    </row>
    <row r="1095" spans="4:4" x14ac:dyDescent="0.25">
      <c r="D1095" s="3"/>
    </row>
    <row r="1096" spans="4:4" x14ac:dyDescent="0.25">
      <c r="D1096" s="3"/>
    </row>
    <row r="1097" spans="4:4" x14ac:dyDescent="0.25">
      <c r="D1097" s="3"/>
    </row>
    <row r="1098" spans="4:4" x14ac:dyDescent="0.25">
      <c r="D1098" s="3"/>
    </row>
    <row r="1099" spans="4:4" x14ac:dyDescent="0.25">
      <c r="D1099" s="3"/>
    </row>
    <row r="1100" spans="4:4" x14ac:dyDescent="0.25">
      <c r="D1100" s="3"/>
    </row>
    <row r="1101" spans="4:4" x14ac:dyDescent="0.25">
      <c r="D1101" s="3"/>
    </row>
    <row r="1102" spans="4:4" x14ac:dyDescent="0.25">
      <c r="D1102" s="3"/>
    </row>
    <row r="1103" spans="4:4" x14ac:dyDescent="0.25">
      <c r="D1103" s="3"/>
    </row>
    <row r="1104" spans="4:4" x14ac:dyDescent="0.25">
      <c r="D1104" s="3"/>
    </row>
    <row r="1105" spans="4:4" x14ac:dyDescent="0.25">
      <c r="D1105" s="3"/>
    </row>
    <row r="1106" spans="4:4" x14ac:dyDescent="0.25">
      <c r="D1106" s="3"/>
    </row>
    <row r="1107" spans="4:4" x14ac:dyDescent="0.25">
      <c r="D1107" s="3"/>
    </row>
    <row r="1108" spans="4:4" x14ac:dyDescent="0.25">
      <c r="D1108" s="3"/>
    </row>
    <row r="1109" spans="4:4" x14ac:dyDescent="0.25">
      <c r="D1109" s="3"/>
    </row>
    <row r="1110" spans="4:4" x14ac:dyDescent="0.25">
      <c r="D1110" s="3"/>
    </row>
    <row r="1111" spans="4:4" x14ac:dyDescent="0.25">
      <c r="D1111" s="3"/>
    </row>
    <row r="1112" spans="4:4" x14ac:dyDescent="0.25">
      <c r="D1112" s="3"/>
    </row>
    <row r="1113" spans="4:4" x14ac:dyDescent="0.25">
      <c r="D1113" s="3"/>
    </row>
    <row r="1114" spans="4:4" x14ac:dyDescent="0.25">
      <c r="D1114" s="3"/>
    </row>
    <row r="1115" spans="4:4" x14ac:dyDescent="0.25">
      <c r="D1115" s="3"/>
    </row>
    <row r="1116" spans="4:4" x14ac:dyDescent="0.25">
      <c r="D1116" s="3"/>
    </row>
    <row r="1117" spans="4:4" x14ac:dyDescent="0.25">
      <c r="D1117" s="3"/>
    </row>
    <row r="1118" spans="4:4" x14ac:dyDescent="0.25">
      <c r="D1118" s="3"/>
    </row>
    <row r="1119" spans="4:4" x14ac:dyDescent="0.25">
      <c r="D1119" s="3"/>
    </row>
    <row r="1120" spans="4:4" x14ac:dyDescent="0.25">
      <c r="D1120" s="3"/>
    </row>
    <row r="1121" spans="4:4" x14ac:dyDescent="0.25">
      <c r="D1121" s="3"/>
    </row>
    <row r="1122" spans="4:4" x14ac:dyDescent="0.25">
      <c r="D1122" s="3"/>
    </row>
    <row r="1123" spans="4:4" x14ac:dyDescent="0.25">
      <c r="D1123" s="3"/>
    </row>
    <row r="1124" spans="4:4" x14ac:dyDescent="0.25">
      <c r="D1124" s="3"/>
    </row>
    <row r="1125" spans="4:4" x14ac:dyDescent="0.25">
      <c r="D1125" s="3"/>
    </row>
    <row r="1126" spans="4:4" x14ac:dyDescent="0.25">
      <c r="D1126" s="3"/>
    </row>
    <row r="1127" spans="4:4" x14ac:dyDescent="0.25">
      <c r="D1127" s="3"/>
    </row>
    <row r="1128" spans="4:4" x14ac:dyDescent="0.25">
      <c r="D1128" s="3"/>
    </row>
    <row r="1129" spans="4:4" x14ac:dyDescent="0.25">
      <c r="D1129" s="3"/>
    </row>
  </sheetData>
  <mergeCells count="12">
    <mergeCell ref="A23:B29"/>
    <mergeCell ref="A4:B7"/>
    <mergeCell ref="A8:B8"/>
    <mergeCell ref="A9:B10"/>
    <mergeCell ref="A12:B17"/>
    <mergeCell ref="A22:B22"/>
    <mergeCell ref="A18:B20"/>
    <mergeCell ref="D2:D3"/>
    <mergeCell ref="E2:G2"/>
    <mergeCell ref="C1:F1"/>
    <mergeCell ref="C2:C3"/>
    <mergeCell ref="H2:I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Thermistor Resistance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Yanakas</dc:creator>
  <cp:lastModifiedBy>Eduard Poinescu</cp:lastModifiedBy>
  <dcterms:created xsi:type="dcterms:W3CDTF">2013-06-26T18:59:50Z</dcterms:created>
  <dcterms:modified xsi:type="dcterms:W3CDTF">2017-08-14T14:33:23Z</dcterms:modified>
</cp:coreProperties>
</file>